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ASTA 2019-20" sheetId="1" r:id="rId1"/>
    <sheet name="Foglio2" sheetId="2" r:id="rId2"/>
    <sheet name="Foglio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7" i="1"/>
  <c r="H27"/>
  <c r="D27"/>
  <c r="L1"/>
  <c r="H1"/>
  <c r="D1"/>
</calcChain>
</file>

<file path=xl/sharedStrings.xml><?xml version="1.0" encoding="utf-8"?>
<sst xmlns="http://schemas.openxmlformats.org/spreadsheetml/2006/main" count="464" uniqueCount="183">
  <si>
    <t>CONSIGLI Andrea</t>
  </si>
  <si>
    <t>SAS</t>
  </si>
  <si>
    <t>PEGOLO Gianluca</t>
  </si>
  <si>
    <t>MIL</t>
  </si>
  <si>
    <t>JUV</t>
  </si>
  <si>
    <t>UDI</t>
  </si>
  <si>
    <t>GHOULAM Faouzi</t>
  </si>
  <si>
    <t>NAP</t>
  </si>
  <si>
    <t>ALLAN Marques Loureiro</t>
  </si>
  <si>
    <t>FIO</t>
  </si>
  <si>
    <t>BERNARDESCHI Federico</t>
  </si>
  <si>
    <t>INT</t>
  </si>
  <si>
    <t>KHEDIRA Sami</t>
  </si>
  <si>
    <t>INSIGNE Lorenzo</t>
  </si>
  <si>
    <t>SIMEONE Giovanni</t>
  </si>
  <si>
    <t>DONNARUMMA Gianluigi</t>
  </si>
  <si>
    <t>BONUCCI Leonardo</t>
  </si>
  <si>
    <t>CONTI Andrea</t>
  </si>
  <si>
    <t>DE SCIGLIO Mattia</t>
  </si>
  <si>
    <t>FLORENZI Alessandro</t>
  </si>
  <si>
    <t>ROM</t>
  </si>
  <si>
    <t>SAM</t>
  </si>
  <si>
    <t>GEN</t>
  </si>
  <si>
    <t>CHIESA Federico</t>
  </si>
  <si>
    <t>CAG</t>
  </si>
  <si>
    <t>PJANIC Miralem</t>
  </si>
  <si>
    <t>DI FRANCESCO Federico</t>
  </si>
  <si>
    <t>BOL</t>
  </si>
  <si>
    <t>DZEKO Edin</t>
  </si>
  <si>
    <t>GOMEZ Alejandro</t>
  </si>
  <si>
    <t>ATA</t>
  </si>
  <si>
    <t>P</t>
  </si>
  <si>
    <t>D</t>
  </si>
  <si>
    <t>C</t>
  </si>
  <si>
    <t>A</t>
  </si>
  <si>
    <t>HANDANOVIC Samir</t>
  </si>
  <si>
    <t>DE VRIJ Stefan</t>
  </si>
  <si>
    <t>LAZ</t>
  </si>
  <si>
    <t>KOULIBALY Kalidou</t>
  </si>
  <si>
    <t>LULIC Senad</t>
  </si>
  <si>
    <t>IMMOBILE Ciro</t>
  </si>
  <si>
    <t>MAN MACHINE</t>
  </si>
  <si>
    <t>ANSALDI Cristian</t>
  </si>
  <si>
    <t>TOR</t>
  </si>
  <si>
    <t>CALDARA Mattia</t>
  </si>
  <si>
    <t>ROMAGNOLI Alessio</t>
  </si>
  <si>
    <t>BASELLI Daniele</t>
  </si>
  <si>
    <t>ILICIC Josip</t>
  </si>
  <si>
    <t>BELOTTI Andrea</t>
  </si>
  <si>
    <t>NEW TEAM</t>
  </si>
  <si>
    <t>DE SILVESTRI Lorenzo</t>
  </si>
  <si>
    <t>RUGANI Daniele</t>
  </si>
  <si>
    <t>BERARDI Domenico</t>
  </si>
  <si>
    <t>DYBALA Paulo</t>
  </si>
  <si>
    <t>MERTENS Dries</t>
  </si>
  <si>
    <t>PUTINESE</t>
  </si>
  <si>
    <t>SZCZESNY Wojciech</t>
  </si>
  <si>
    <t>ACERBI Francesco</t>
  </si>
  <si>
    <t>MANOLAS Konstantinos</t>
  </si>
  <si>
    <t>NAINGGOLAN Radja</t>
  </si>
  <si>
    <t>MILIK Arkadiusz</t>
  </si>
  <si>
    <t>PAVOLETTI Leonardo</t>
  </si>
  <si>
    <t>REAL SCV</t>
  </si>
  <si>
    <t>STRAKOSHA Thomas</t>
  </si>
  <si>
    <t>SKRINIAR Milan</t>
  </si>
  <si>
    <t>CALHANOGLU Hakan</t>
  </si>
  <si>
    <t>LEIVA Lucas</t>
  </si>
  <si>
    <t>MERET Alex</t>
  </si>
  <si>
    <t>HATEBOER Hans</t>
  </si>
  <si>
    <t>VERDI Simone</t>
  </si>
  <si>
    <t>SPORTIELLO Marco</t>
  </si>
  <si>
    <t>BIRSA Valter</t>
  </si>
  <si>
    <t>SIRIGU Salvatore</t>
  </si>
  <si>
    <t>FERRARI Gianmarco</t>
  </si>
  <si>
    <t>KOLAROV Aleksandar</t>
  </si>
  <si>
    <t>CRISTANTE Bryan</t>
  </si>
  <si>
    <t>SPA</t>
  </si>
  <si>
    <t>MILENKOVIC Nikola</t>
  </si>
  <si>
    <t>PAR</t>
  </si>
  <si>
    <t>ALEX SANDRO Lobo Silva</t>
  </si>
  <si>
    <t>PAROLO Marco</t>
  </si>
  <si>
    <t>CAPUTO Francesco</t>
  </si>
  <si>
    <t>FC CUGINESE</t>
  </si>
  <si>
    <t>AS FEDAYN</t>
  </si>
  <si>
    <t>REINA Pepe</t>
  </si>
  <si>
    <t>GOSENS Robin</t>
  </si>
  <si>
    <t>DE PAUL Rodrigo</t>
  </si>
  <si>
    <t>RAMIREZ Gastón</t>
  </si>
  <si>
    <t>ÜNDER Cengiz</t>
  </si>
  <si>
    <t>VERETOUT Jordan</t>
  </si>
  <si>
    <t>ZAPATA Duvan</t>
  </si>
  <si>
    <t>ASAMOAH Kwadwo</t>
  </si>
  <si>
    <t>CASTAGNE Timothy</t>
  </si>
  <si>
    <t>CRISCITO Domenico</t>
  </si>
  <si>
    <t>CALLEJON Jose Maria</t>
  </si>
  <si>
    <t>CAN Emre</t>
  </si>
  <si>
    <t>DOUGLAS COSTA de Souza</t>
  </si>
  <si>
    <t>MILINKOVIC Sergej</t>
  </si>
  <si>
    <t>PAQUETA Lucas</t>
  </si>
  <si>
    <t>RUIZ Fabian</t>
  </si>
  <si>
    <t xml:space="preserve">GERVINHO </t>
  </si>
  <si>
    <t>MARTINEZ Lautaro</t>
  </si>
  <si>
    <t>MURIEL Luis</t>
  </si>
  <si>
    <t>MARIO RUI Silva Duarte</t>
  </si>
  <si>
    <t>PALOMINO José Luis</t>
  </si>
  <si>
    <t>PELLEGRINI Luca</t>
  </si>
  <si>
    <t>BARELLA Nicolò</t>
  </si>
  <si>
    <t>ROMULO Orestes</t>
  </si>
  <si>
    <t>JOAO PEDRO Geraldino Galvao</t>
  </si>
  <si>
    <t>PIATEK Krzysztof</t>
  </si>
  <si>
    <t>PEZZELLA German</t>
  </si>
  <si>
    <t>BROZOVIC Marcelo</t>
  </si>
  <si>
    <t>SORIANO Roberto</t>
  </si>
  <si>
    <t>SUSO Jesus Fernandez Saez</t>
  </si>
  <si>
    <t>ZANIOLO Nicolò</t>
  </si>
  <si>
    <t>ZIELINSKI Piotr</t>
  </si>
  <si>
    <t>INGLESE Roberto</t>
  </si>
  <si>
    <t>RONALDO Cristiano</t>
  </si>
  <si>
    <t>OLSEN Robin</t>
  </si>
  <si>
    <t>IZZO Armando</t>
  </si>
  <si>
    <t>KESSIE Franck</t>
  </si>
  <si>
    <t>KLUIVERT Justin</t>
  </si>
  <si>
    <t>PELLEGRINI Lorenzo</t>
  </si>
  <si>
    <t>STEPINSKI Mariusz</t>
  </si>
  <si>
    <t>VER</t>
  </si>
  <si>
    <t>LUKAKU</t>
  </si>
  <si>
    <t>DANILO</t>
  </si>
  <si>
    <t>SANCEZ</t>
  </si>
  <si>
    <t>MKHITARYAN Henrikh</t>
  </si>
  <si>
    <t>MUSSO</t>
  </si>
  <si>
    <t>DALBERT Henrique</t>
  </si>
  <si>
    <t>PAU LOPEZ</t>
  </si>
  <si>
    <t>GODIN</t>
  </si>
  <si>
    <t>CRAGNO</t>
  </si>
  <si>
    <t>DE LIGHT</t>
  </si>
  <si>
    <t>RAMSEY</t>
  </si>
  <si>
    <t>HIGUAIN</t>
  </si>
  <si>
    <t>DRAGOWSKY</t>
  </si>
  <si>
    <t>RIBERY</t>
  </si>
  <si>
    <t>DARMIAN</t>
  </si>
  <si>
    <t>BALOTELLI</t>
  </si>
  <si>
    <t>BRE</t>
  </si>
  <si>
    <t>BERENGUER</t>
  </si>
  <si>
    <t>GOLINI</t>
  </si>
  <si>
    <t>RADU</t>
  </si>
  <si>
    <t>AUDERO</t>
  </si>
  <si>
    <t>LAZZARI</t>
  </si>
  <si>
    <t>LOZANO</t>
  </si>
  <si>
    <t>SPINAZZOLA</t>
  </si>
  <si>
    <t>TRAORE</t>
  </si>
  <si>
    <t>SENSI</t>
  </si>
  <si>
    <t>HERNANDEZ Theo</t>
  </si>
  <si>
    <t>MANCINI</t>
  </si>
  <si>
    <t>LLORENTE</t>
  </si>
  <si>
    <t>RABIOT</t>
  </si>
  <si>
    <t>QUAGLIARELLA</t>
  </si>
  <si>
    <t>TONALI</t>
  </si>
  <si>
    <t>BADEL</t>
  </si>
  <si>
    <t>RICCARDI</t>
  </si>
  <si>
    <t>GHIGLIONE</t>
  </si>
  <si>
    <t>CORREA</t>
  </si>
  <si>
    <t>ZAPPACOSTA</t>
  </si>
  <si>
    <t>LIROLA Pol</t>
  </si>
  <si>
    <t>LUIS ALBERTO</t>
  </si>
  <si>
    <t>ORSOLINI</t>
  </si>
  <si>
    <t>KUAME</t>
  </si>
  <si>
    <t>ELMAS</t>
  </si>
  <si>
    <t>PEZZELLA</t>
  </si>
  <si>
    <t>AINA</t>
  </si>
  <si>
    <t>MASIELLO</t>
  </si>
  <si>
    <t>DI LORENZO</t>
  </si>
  <si>
    <t>MALCUIT</t>
  </si>
  <si>
    <t>ROSSETTINI</t>
  </si>
  <si>
    <t>LEC</t>
  </si>
  <si>
    <t>PETAGNA</t>
  </si>
  <si>
    <t>PINAMONTI</t>
  </si>
  <si>
    <t>BONIFAZZI</t>
  </si>
  <si>
    <t>REBIC</t>
  </si>
  <si>
    <t>ZAZA</t>
  </si>
  <si>
    <t>MAURILLO</t>
  </si>
  <si>
    <t>PULGAR</t>
  </si>
  <si>
    <t>BENNACER</t>
  </si>
  <si>
    <t>SMALLING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</si>
</sst>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quotePrefix="1" applyNumberFormat="1" applyFont="1"/>
    <xf numFmtId="0" fontId="3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9"/>
  <sheetViews>
    <sheetView tabSelected="1" zoomScale="115" zoomScaleNormal="115" workbookViewId="0">
      <selection activeCell="B41" sqref="B41"/>
    </sheetView>
  </sheetViews>
  <sheetFormatPr defaultColWidth="9.140625" defaultRowHeight="11.25"/>
  <cols>
    <col min="1" max="1" width="3.7109375" style="1" customWidth="1"/>
    <col min="2" max="2" width="26.7109375" style="1" customWidth="1"/>
    <col min="3" max="3" width="6" style="1" customWidth="1"/>
    <col min="4" max="4" width="5" style="1" bestFit="1" customWidth="1"/>
    <col min="5" max="5" width="3.7109375" style="1" customWidth="1"/>
    <col min="6" max="6" width="26.7109375" style="1" customWidth="1"/>
    <col min="7" max="7" width="5.28515625" style="1" bestFit="1" customWidth="1"/>
    <col min="8" max="8" width="5.42578125" style="1" customWidth="1"/>
    <col min="9" max="9" width="3.7109375" style="1" customWidth="1"/>
    <col min="10" max="10" width="26.7109375" style="1" customWidth="1"/>
    <col min="11" max="11" width="5.28515625" style="1" bestFit="1" customWidth="1"/>
    <col min="12" max="12" width="5.5703125" style="1" customWidth="1"/>
    <col min="13" max="16384" width="9.140625" style="1"/>
  </cols>
  <sheetData>
    <row r="1" spans="1:12" s="18" customFormat="1" ht="10.5" customHeight="1" thickBot="1">
      <c r="A1" s="21" t="s">
        <v>82</v>
      </c>
      <c r="B1" s="22"/>
      <c r="C1" s="22"/>
      <c r="D1" s="17">
        <f>824-D2-D3-D4-D5-D6-D7-D8-D9-D10-D11-D12-D13-D14-D15-D16-D17-D18-D19-D20-D21-D22-D23-D24-D25-D26</f>
        <v>255</v>
      </c>
      <c r="E1" s="21" t="s">
        <v>83</v>
      </c>
      <c r="F1" s="22"/>
      <c r="G1" s="22"/>
      <c r="H1" s="17">
        <f>1025-H2-H3-H4-H5-H6-H7-H8-H9-H10-H11-H12-H13-H14-H15-H16-H17-H18-H19-H20-H21-H22-H23-H24-H25-H26</f>
        <v>544</v>
      </c>
      <c r="I1" s="21" t="s">
        <v>41</v>
      </c>
      <c r="J1" s="22"/>
      <c r="K1" s="22"/>
      <c r="L1" s="17">
        <f>1065-L2-L3-L4-L5-L6-L7-L8-L9-L10-L11-L12-L13-L14-L15-L16-L17-L18-L19-L20-L21-L22-L23-L24-L25-L26</f>
        <v>367</v>
      </c>
    </row>
    <row r="2" spans="1:12" ht="10.5" customHeight="1">
      <c r="A2" s="6" t="s">
        <v>31</v>
      </c>
      <c r="B2" s="15" t="s">
        <v>0</v>
      </c>
      <c r="C2" s="16" t="s">
        <v>1</v>
      </c>
      <c r="D2" s="7"/>
      <c r="E2" s="6" t="s">
        <v>31</v>
      </c>
      <c r="F2" s="15" t="s">
        <v>15</v>
      </c>
      <c r="G2" s="16" t="s">
        <v>3</v>
      </c>
      <c r="H2" s="7"/>
      <c r="I2" s="6" t="s">
        <v>31</v>
      </c>
      <c r="J2" s="15" t="s">
        <v>35</v>
      </c>
      <c r="K2" s="16" t="s">
        <v>11</v>
      </c>
      <c r="L2" s="7"/>
    </row>
    <row r="3" spans="1:12" ht="10.5" customHeight="1">
      <c r="A3" s="8" t="s">
        <v>31</v>
      </c>
      <c r="B3" s="13" t="s">
        <v>67</v>
      </c>
      <c r="C3" s="14" t="s">
        <v>7</v>
      </c>
      <c r="D3" s="9"/>
      <c r="E3" s="8" t="s">
        <v>31</v>
      </c>
      <c r="F3" s="13" t="s">
        <v>84</v>
      </c>
      <c r="G3" s="14" t="s">
        <v>3</v>
      </c>
      <c r="H3" s="9"/>
      <c r="I3" s="8" t="s">
        <v>31</v>
      </c>
      <c r="J3" s="13" t="s">
        <v>63</v>
      </c>
      <c r="K3" s="14" t="s">
        <v>37</v>
      </c>
      <c r="L3" s="9"/>
    </row>
    <row r="4" spans="1:12" ht="10.5" customHeight="1">
      <c r="A4" s="8" t="s">
        <v>31</v>
      </c>
      <c r="B4" s="13" t="s">
        <v>2</v>
      </c>
      <c r="C4" s="14" t="s">
        <v>1</v>
      </c>
      <c r="D4" s="9"/>
      <c r="E4" s="8" t="s">
        <v>31</v>
      </c>
      <c r="F4" s="13" t="s">
        <v>133</v>
      </c>
      <c r="G4" s="14" t="s">
        <v>24</v>
      </c>
      <c r="H4" s="9">
        <v>3</v>
      </c>
      <c r="I4" s="8" t="s">
        <v>31</v>
      </c>
      <c r="J4" s="13" t="s">
        <v>131</v>
      </c>
      <c r="K4" s="14" t="s">
        <v>20</v>
      </c>
      <c r="L4" s="9">
        <v>30</v>
      </c>
    </row>
    <row r="5" spans="1:12" ht="10.5" customHeight="1">
      <c r="A5" s="8" t="s">
        <v>32</v>
      </c>
      <c r="B5" s="13" t="s">
        <v>79</v>
      </c>
      <c r="C5" s="14" t="s">
        <v>4</v>
      </c>
      <c r="D5" s="9"/>
      <c r="E5" s="8" t="s">
        <v>32</v>
      </c>
      <c r="F5" s="13" t="s">
        <v>16</v>
      </c>
      <c r="G5" s="14" t="s">
        <v>4</v>
      </c>
      <c r="H5" s="9"/>
      <c r="I5" s="8" t="s">
        <v>32</v>
      </c>
      <c r="J5" s="13" t="s">
        <v>91</v>
      </c>
      <c r="K5" s="14" t="s">
        <v>11</v>
      </c>
      <c r="L5" s="9"/>
    </row>
    <row r="6" spans="1:12" ht="10.5" customHeight="1">
      <c r="A6" s="8" t="s">
        <v>32</v>
      </c>
      <c r="B6" s="13" t="s">
        <v>6</v>
      </c>
      <c r="C6" s="14" t="s">
        <v>7</v>
      </c>
      <c r="D6" s="9"/>
      <c r="E6" s="8" t="s">
        <v>32</v>
      </c>
      <c r="F6" s="13" t="s">
        <v>17</v>
      </c>
      <c r="G6" s="14" t="s">
        <v>3</v>
      </c>
      <c r="H6" s="9"/>
      <c r="I6" s="8" t="s">
        <v>32</v>
      </c>
      <c r="J6" s="13" t="s">
        <v>179</v>
      </c>
      <c r="K6" s="14" t="s">
        <v>21</v>
      </c>
      <c r="L6" s="9">
        <v>1</v>
      </c>
    </row>
    <row r="7" spans="1:12" ht="10.5" customHeight="1">
      <c r="A7" s="8" t="s">
        <v>32</v>
      </c>
      <c r="B7" s="13" t="s">
        <v>68</v>
      </c>
      <c r="C7" s="14" t="s">
        <v>30</v>
      </c>
      <c r="D7" s="9"/>
      <c r="E7" s="8" t="s">
        <v>32</v>
      </c>
      <c r="F7" s="13" t="s">
        <v>18</v>
      </c>
      <c r="G7" s="14" t="s">
        <v>4</v>
      </c>
      <c r="H7" s="9"/>
      <c r="I7" s="8" t="s">
        <v>32</v>
      </c>
      <c r="J7" s="13" t="s">
        <v>92</v>
      </c>
      <c r="K7" s="14" t="s">
        <v>30</v>
      </c>
      <c r="L7" s="9"/>
    </row>
    <row r="8" spans="1:12" ht="10.5" customHeight="1">
      <c r="A8" s="8" t="s">
        <v>32</v>
      </c>
      <c r="B8" s="19" t="s">
        <v>130</v>
      </c>
      <c r="C8" s="14" t="s">
        <v>9</v>
      </c>
      <c r="D8" s="9">
        <v>20</v>
      </c>
      <c r="E8" s="8" t="s">
        <v>32</v>
      </c>
      <c r="F8" s="13" t="s">
        <v>19</v>
      </c>
      <c r="G8" s="14" t="s">
        <v>20</v>
      </c>
      <c r="H8" s="9"/>
      <c r="I8" s="8" t="s">
        <v>32</v>
      </c>
      <c r="J8" s="13" t="s">
        <v>93</v>
      </c>
      <c r="K8" s="14" t="s">
        <v>22</v>
      </c>
      <c r="L8" s="9"/>
    </row>
    <row r="9" spans="1:12" ht="10.5" customHeight="1">
      <c r="A9" s="8" t="s">
        <v>32</v>
      </c>
      <c r="B9" s="13" t="s">
        <v>134</v>
      </c>
      <c r="C9" s="14" t="s">
        <v>4</v>
      </c>
      <c r="D9" s="9">
        <v>80</v>
      </c>
      <c r="E9" s="8" t="s">
        <v>32</v>
      </c>
      <c r="F9" s="13" t="s">
        <v>85</v>
      </c>
      <c r="G9" s="14" t="s">
        <v>30</v>
      </c>
      <c r="H9" s="9"/>
      <c r="I9" s="8" t="s">
        <v>32</v>
      </c>
      <c r="J9" s="13" t="s">
        <v>36</v>
      </c>
      <c r="K9" s="14" t="s">
        <v>11</v>
      </c>
      <c r="L9" s="9"/>
    </row>
    <row r="10" spans="1:12" ht="10.5" customHeight="1">
      <c r="A10" s="8" t="s">
        <v>32</v>
      </c>
      <c r="B10" s="13" t="s">
        <v>139</v>
      </c>
      <c r="C10" s="14" t="s">
        <v>78</v>
      </c>
      <c r="D10" s="9">
        <v>40</v>
      </c>
      <c r="E10" s="8" t="s">
        <v>32</v>
      </c>
      <c r="F10" s="13" t="s">
        <v>64</v>
      </c>
      <c r="G10" s="14" t="s">
        <v>11</v>
      </c>
      <c r="H10" s="9"/>
      <c r="I10" s="8" t="s">
        <v>32</v>
      </c>
      <c r="J10" s="13" t="s">
        <v>38</v>
      </c>
      <c r="K10" s="14" t="s">
        <v>7</v>
      </c>
      <c r="L10" s="9"/>
    </row>
    <row r="11" spans="1:12" ht="10.5" customHeight="1">
      <c r="A11" s="8" t="s">
        <v>32</v>
      </c>
      <c r="B11" s="13" t="s">
        <v>167</v>
      </c>
      <c r="C11" s="14" t="s">
        <v>78</v>
      </c>
      <c r="D11" s="9">
        <v>1</v>
      </c>
      <c r="E11" s="8" t="s">
        <v>32</v>
      </c>
      <c r="F11" s="13" t="s">
        <v>161</v>
      </c>
      <c r="G11" s="14" t="s">
        <v>20</v>
      </c>
      <c r="H11" s="9">
        <v>8</v>
      </c>
      <c r="I11" s="8" t="s">
        <v>32</v>
      </c>
      <c r="J11" s="13" t="s">
        <v>126</v>
      </c>
      <c r="K11" s="14" t="s">
        <v>4</v>
      </c>
      <c r="L11" s="9">
        <v>52</v>
      </c>
    </row>
    <row r="12" spans="1:12" ht="10.5" customHeight="1">
      <c r="A12" s="8" t="s">
        <v>32</v>
      </c>
      <c r="B12" s="13" t="s">
        <v>172</v>
      </c>
      <c r="C12" s="14" t="s">
        <v>173</v>
      </c>
      <c r="D12" s="9">
        <v>1</v>
      </c>
      <c r="E12" s="8" t="s">
        <v>32</v>
      </c>
      <c r="F12" s="13" t="s">
        <v>171</v>
      </c>
      <c r="G12" s="14" t="s">
        <v>7</v>
      </c>
      <c r="H12" s="9">
        <v>1</v>
      </c>
      <c r="I12" s="8" t="s">
        <v>32</v>
      </c>
      <c r="J12" s="13" t="s">
        <v>132</v>
      </c>
      <c r="K12" s="14" t="s">
        <v>11</v>
      </c>
      <c r="L12" s="9">
        <v>26</v>
      </c>
    </row>
    <row r="13" spans="1:12" ht="10.5" customHeight="1">
      <c r="A13" s="8" t="s">
        <v>33</v>
      </c>
      <c r="B13" s="13" t="s">
        <v>8</v>
      </c>
      <c r="C13" s="14" t="s">
        <v>7</v>
      </c>
      <c r="D13" s="9"/>
      <c r="E13" s="8" t="s">
        <v>33</v>
      </c>
      <c r="F13" s="13" t="s">
        <v>23</v>
      </c>
      <c r="G13" s="14" t="s">
        <v>9</v>
      </c>
      <c r="H13" s="9"/>
      <c r="I13" s="8" t="s">
        <v>33</v>
      </c>
      <c r="J13" s="13" t="s">
        <v>94</v>
      </c>
      <c r="K13" s="14" t="s">
        <v>7</v>
      </c>
      <c r="L13" s="9"/>
    </row>
    <row r="14" spans="1:12" ht="10.5" customHeight="1">
      <c r="A14" s="8" t="s">
        <v>33</v>
      </c>
      <c r="B14" s="13" t="s">
        <v>10</v>
      </c>
      <c r="C14" s="14" t="s">
        <v>4</v>
      </c>
      <c r="D14" s="9"/>
      <c r="E14" s="8" t="s">
        <v>33</v>
      </c>
      <c r="F14" s="13" t="s">
        <v>86</v>
      </c>
      <c r="G14" s="14" t="s">
        <v>5</v>
      </c>
      <c r="H14" s="9"/>
      <c r="I14" s="8" t="s">
        <v>33</v>
      </c>
      <c r="J14" s="13" t="s">
        <v>95</v>
      </c>
      <c r="K14" s="14" t="s">
        <v>4</v>
      </c>
      <c r="L14" s="9"/>
    </row>
    <row r="15" spans="1:12" ht="10.5" customHeight="1">
      <c r="A15" s="8" t="s">
        <v>33</v>
      </c>
      <c r="B15" s="13" t="s">
        <v>12</v>
      </c>
      <c r="C15" s="14" t="s">
        <v>4</v>
      </c>
      <c r="D15" s="9"/>
      <c r="E15" s="8" t="s">
        <v>33</v>
      </c>
      <c r="F15" s="13" t="s">
        <v>29</v>
      </c>
      <c r="G15" s="14" t="s">
        <v>30</v>
      </c>
      <c r="H15" s="9"/>
      <c r="I15" s="8" t="s">
        <v>33</v>
      </c>
      <c r="J15" s="13" t="s">
        <v>96</v>
      </c>
      <c r="K15" s="14" t="s">
        <v>4</v>
      </c>
      <c r="L15" s="9"/>
    </row>
    <row r="16" spans="1:12" ht="10.5" customHeight="1">
      <c r="A16" s="8" t="s">
        <v>33</v>
      </c>
      <c r="B16" s="13" t="s">
        <v>66</v>
      </c>
      <c r="C16" s="14" t="s">
        <v>37</v>
      </c>
      <c r="D16" s="9"/>
      <c r="E16" s="8" t="s">
        <v>33</v>
      </c>
      <c r="F16" s="13" t="s">
        <v>25</v>
      </c>
      <c r="G16" s="14" t="s">
        <v>4</v>
      </c>
      <c r="H16" s="9"/>
      <c r="I16" s="8" t="s">
        <v>33</v>
      </c>
      <c r="J16" s="13" t="s">
        <v>39</v>
      </c>
      <c r="K16" s="14" t="s">
        <v>37</v>
      </c>
      <c r="L16" s="9"/>
    </row>
    <row r="17" spans="1:19" ht="10.5" customHeight="1">
      <c r="A17" s="8" t="s">
        <v>33</v>
      </c>
      <c r="B17" s="13" t="s">
        <v>80</v>
      </c>
      <c r="C17" s="14" t="s">
        <v>37</v>
      </c>
      <c r="D17" s="9"/>
      <c r="E17" s="8" t="s">
        <v>33</v>
      </c>
      <c r="F17" s="13" t="s">
        <v>87</v>
      </c>
      <c r="G17" s="14" t="s">
        <v>21</v>
      </c>
      <c r="H17" s="9"/>
      <c r="I17" s="8" t="s">
        <v>33</v>
      </c>
      <c r="J17" s="13" t="s">
        <v>97</v>
      </c>
      <c r="K17" s="14" t="s">
        <v>37</v>
      </c>
      <c r="L17" s="9"/>
    </row>
    <row r="18" spans="1:19" ht="10.5" customHeight="1">
      <c r="A18" s="8" t="s">
        <v>33</v>
      </c>
      <c r="B18" s="13" t="s">
        <v>69</v>
      </c>
      <c r="C18" s="14" t="s">
        <v>7</v>
      </c>
      <c r="D18" s="9"/>
      <c r="E18" s="8" t="s">
        <v>33</v>
      </c>
      <c r="F18" s="13" t="s">
        <v>88</v>
      </c>
      <c r="G18" s="14" t="s">
        <v>20</v>
      </c>
      <c r="H18" s="9"/>
      <c r="I18" s="8" t="s">
        <v>33</v>
      </c>
      <c r="J18" s="13" t="s">
        <v>98</v>
      </c>
      <c r="K18" s="14" t="s">
        <v>3</v>
      </c>
      <c r="L18" s="9"/>
    </row>
    <row r="19" spans="1:19" ht="10.5" customHeight="1">
      <c r="A19" s="8" t="s">
        <v>33</v>
      </c>
      <c r="B19" s="13" t="s">
        <v>149</v>
      </c>
      <c r="C19" s="14" t="s">
        <v>1</v>
      </c>
      <c r="D19" s="9">
        <v>6</v>
      </c>
      <c r="E19" s="8" t="s">
        <v>33</v>
      </c>
      <c r="F19" s="13" t="s">
        <v>89</v>
      </c>
      <c r="G19" s="14" t="s">
        <v>20</v>
      </c>
      <c r="H19" s="9"/>
      <c r="I19" s="8" t="s">
        <v>33</v>
      </c>
      <c r="J19" s="13" t="s">
        <v>99</v>
      </c>
      <c r="K19" s="14" t="s">
        <v>7</v>
      </c>
      <c r="L19" s="9"/>
    </row>
    <row r="20" spans="1:19" ht="10.5" customHeight="1">
      <c r="A20" s="8" t="s">
        <v>33</v>
      </c>
      <c r="B20" s="13" t="s">
        <v>154</v>
      </c>
      <c r="C20" s="14" t="s">
        <v>4</v>
      </c>
      <c r="D20" s="9">
        <v>2</v>
      </c>
      <c r="E20" s="8" t="s">
        <v>33</v>
      </c>
      <c r="F20" s="13" t="s">
        <v>166</v>
      </c>
      <c r="G20" s="14" t="s">
        <v>7</v>
      </c>
      <c r="H20" s="9">
        <v>1</v>
      </c>
      <c r="I20" s="8" t="s">
        <v>33</v>
      </c>
      <c r="J20" s="13" t="s">
        <v>138</v>
      </c>
      <c r="K20" s="14" t="s">
        <v>9</v>
      </c>
      <c r="L20" s="9">
        <v>29</v>
      </c>
    </row>
    <row r="21" spans="1:19" ht="10.5" customHeight="1">
      <c r="A21" s="8" t="s">
        <v>34</v>
      </c>
      <c r="B21" s="13" t="s">
        <v>81</v>
      </c>
      <c r="C21" s="14" t="s">
        <v>1</v>
      </c>
      <c r="D21" s="9"/>
      <c r="E21" s="8" t="s">
        <v>34</v>
      </c>
      <c r="F21" s="13" t="s">
        <v>52</v>
      </c>
      <c r="G21" s="14" t="s">
        <v>1</v>
      </c>
      <c r="H21" s="9"/>
      <c r="I21" s="8" t="s">
        <v>34</v>
      </c>
      <c r="J21" s="13" t="s">
        <v>100</v>
      </c>
      <c r="K21" s="14" t="s">
        <v>78</v>
      </c>
      <c r="L21" s="9"/>
    </row>
    <row r="22" spans="1:19" ht="10.5" customHeight="1">
      <c r="A22" s="8" t="s">
        <v>34</v>
      </c>
      <c r="B22" s="13" t="s">
        <v>13</v>
      </c>
      <c r="C22" s="14" t="s">
        <v>7</v>
      </c>
      <c r="D22" s="9"/>
      <c r="E22" s="8" t="s">
        <v>34</v>
      </c>
      <c r="F22" s="13" t="s">
        <v>26</v>
      </c>
      <c r="G22" s="14" t="s">
        <v>76</v>
      </c>
      <c r="H22" s="9"/>
      <c r="I22" s="8" t="s">
        <v>34</v>
      </c>
      <c r="J22" s="13" t="s">
        <v>101</v>
      </c>
      <c r="K22" s="14" t="s">
        <v>11</v>
      </c>
      <c r="L22" s="9"/>
    </row>
    <row r="23" spans="1:19" ht="10.5" customHeight="1">
      <c r="A23" s="8" t="s">
        <v>34</v>
      </c>
      <c r="B23" s="13" t="s">
        <v>14</v>
      </c>
      <c r="C23" s="14" t="s">
        <v>24</v>
      </c>
      <c r="D23" s="9"/>
      <c r="E23" s="8" t="s">
        <v>34</v>
      </c>
      <c r="F23" s="13" t="s">
        <v>28</v>
      </c>
      <c r="G23" s="14" t="s">
        <v>20</v>
      </c>
      <c r="H23" s="9"/>
      <c r="I23" s="8" t="s">
        <v>34</v>
      </c>
      <c r="J23" s="13" t="s">
        <v>102</v>
      </c>
      <c r="K23" s="14" t="s">
        <v>30</v>
      </c>
      <c r="L23" s="9"/>
    </row>
    <row r="24" spans="1:19" ht="10.5" customHeight="1">
      <c r="A24" s="8" t="s">
        <v>34</v>
      </c>
      <c r="B24" s="13" t="s">
        <v>127</v>
      </c>
      <c r="C24" s="14" t="s">
        <v>11</v>
      </c>
      <c r="D24" s="9">
        <v>47</v>
      </c>
      <c r="E24" s="8" t="s">
        <v>34</v>
      </c>
      <c r="F24" s="13" t="s">
        <v>90</v>
      </c>
      <c r="G24" s="14" t="s">
        <v>30</v>
      </c>
      <c r="H24" s="9"/>
      <c r="I24" s="8" t="s">
        <v>34</v>
      </c>
      <c r="J24" s="13" t="s">
        <v>147</v>
      </c>
      <c r="K24" s="14" t="s">
        <v>7</v>
      </c>
      <c r="L24" s="9">
        <v>300</v>
      </c>
    </row>
    <row r="25" spans="1:19" ht="10.5" customHeight="1">
      <c r="A25" s="8" t="s">
        <v>34</v>
      </c>
      <c r="B25" s="13" t="s">
        <v>136</v>
      </c>
      <c r="C25" s="14" t="s">
        <v>4</v>
      </c>
      <c r="D25" s="9">
        <v>371</v>
      </c>
      <c r="E25" s="8" t="s">
        <v>34</v>
      </c>
      <c r="F25" s="13" t="s">
        <v>125</v>
      </c>
      <c r="G25" s="14" t="s">
        <v>11</v>
      </c>
      <c r="H25" s="9">
        <v>462</v>
      </c>
      <c r="I25" s="8" t="s">
        <v>34</v>
      </c>
      <c r="J25" s="13" t="s">
        <v>153</v>
      </c>
      <c r="K25" s="14" t="s">
        <v>7</v>
      </c>
      <c r="L25" s="9">
        <v>20</v>
      </c>
    </row>
    <row r="26" spans="1:19" ht="10.5" customHeight="1" thickBot="1">
      <c r="A26" s="10" t="s">
        <v>34</v>
      </c>
      <c r="B26" s="11" t="s">
        <v>155</v>
      </c>
      <c r="C26" s="12" t="s">
        <v>21</v>
      </c>
      <c r="D26" s="20">
        <v>1</v>
      </c>
      <c r="E26" s="10" t="s">
        <v>34</v>
      </c>
      <c r="F26" s="11" t="s">
        <v>165</v>
      </c>
      <c r="G26" s="12" t="s">
        <v>22</v>
      </c>
      <c r="H26" s="20">
        <v>6</v>
      </c>
      <c r="I26" s="10" t="s">
        <v>34</v>
      </c>
      <c r="J26" s="11" t="s">
        <v>160</v>
      </c>
      <c r="K26" s="12" t="s">
        <v>37</v>
      </c>
      <c r="L26" s="20">
        <v>240</v>
      </c>
      <c r="N26" s="3"/>
      <c r="O26" s="5"/>
      <c r="P26" s="5"/>
      <c r="Q26" s="5"/>
      <c r="R26" s="3"/>
      <c r="S26" s="5"/>
    </row>
    <row r="27" spans="1:19" s="18" customFormat="1" ht="10.5" customHeight="1" thickBot="1">
      <c r="A27" s="21" t="s">
        <v>49</v>
      </c>
      <c r="B27" s="22"/>
      <c r="C27" s="22"/>
      <c r="D27" s="17">
        <f>601-D28-D29-D30-D31-D32-D33-D34-D35-D36-D37-D38-D39-D40-D41-D42-D43-D44-D45-D46-D47-D48-D49-D50-D51-D52</f>
        <v>564</v>
      </c>
      <c r="E27" s="21" t="s">
        <v>55</v>
      </c>
      <c r="F27" s="22"/>
      <c r="G27" s="22"/>
      <c r="H27" s="17">
        <f>774-H28-H29-H30-H31-H32-H33-H34-H35-H36-H37-H38-H39-H40-H41-H42-H43-H44-H45-H46-H47-H48-H49-H50-H51-H52</f>
        <v>566</v>
      </c>
      <c r="I27" s="21" t="s">
        <v>62</v>
      </c>
      <c r="J27" s="22"/>
      <c r="K27" s="22"/>
      <c r="L27" s="17">
        <f>962-L28-L29-L30-L31-L32-L33-L34-L35-L36-L37-L38-L39-L40-L41-L42-L43-L44-L45-L46-L47-L48-L49-L50-L51-L52</f>
        <v>475</v>
      </c>
      <c r="N27" s="5"/>
      <c r="O27" s="1"/>
      <c r="P27" s="1"/>
      <c r="Q27" s="1"/>
      <c r="R27" s="1"/>
      <c r="S27" s="1"/>
    </row>
    <row r="28" spans="1:19" ht="10.5" customHeight="1">
      <c r="A28" s="6" t="s">
        <v>31</v>
      </c>
      <c r="B28" s="15" t="s">
        <v>70</v>
      </c>
      <c r="C28" s="16" t="s">
        <v>30</v>
      </c>
      <c r="D28" s="7"/>
      <c r="E28" s="6" t="s">
        <v>31</v>
      </c>
      <c r="F28" s="15" t="s">
        <v>72</v>
      </c>
      <c r="G28" s="16" t="s">
        <v>43</v>
      </c>
      <c r="H28" s="7"/>
      <c r="I28" s="6" t="s">
        <v>31</v>
      </c>
      <c r="J28" s="13" t="s">
        <v>118</v>
      </c>
      <c r="K28" s="14" t="s">
        <v>24</v>
      </c>
      <c r="L28" s="7"/>
      <c r="N28" s="3"/>
      <c r="O28" s="5"/>
      <c r="P28" s="5"/>
      <c r="Q28" s="5"/>
      <c r="R28" s="3"/>
      <c r="S28" s="5"/>
    </row>
    <row r="29" spans="1:19" ht="10.5" customHeight="1">
      <c r="A29" s="8" t="s">
        <v>31</v>
      </c>
      <c r="B29" s="13" t="s">
        <v>137</v>
      </c>
      <c r="C29" s="14" t="s">
        <v>9</v>
      </c>
      <c r="D29" s="9">
        <v>20</v>
      </c>
      <c r="E29" s="8" t="s">
        <v>31</v>
      </c>
      <c r="F29" s="13" t="s">
        <v>144</v>
      </c>
      <c r="G29" s="14" t="s">
        <v>22</v>
      </c>
      <c r="H29" s="9">
        <v>1</v>
      </c>
      <c r="I29" s="8" t="s">
        <v>31</v>
      </c>
      <c r="J29" s="13" t="s">
        <v>56</v>
      </c>
      <c r="K29" s="14" t="s">
        <v>4</v>
      </c>
      <c r="L29" s="9"/>
      <c r="N29" s="3"/>
      <c r="O29" s="5"/>
      <c r="P29" s="5"/>
      <c r="Q29" s="5"/>
      <c r="R29" s="3"/>
      <c r="S29" s="5"/>
    </row>
    <row r="30" spans="1:19" ht="10.5" customHeight="1">
      <c r="A30" s="8" t="s">
        <v>31</v>
      </c>
      <c r="B30" s="13" t="s">
        <v>143</v>
      </c>
      <c r="C30" s="14" t="s">
        <v>30</v>
      </c>
      <c r="D30" s="9">
        <v>1</v>
      </c>
      <c r="E30" s="8" t="s">
        <v>31</v>
      </c>
      <c r="F30" s="13" t="s">
        <v>145</v>
      </c>
      <c r="G30" s="14" t="s">
        <v>21</v>
      </c>
      <c r="H30" s="9">
        <v>1</v>
      </c>
      <c r="I30" s="8" t="s">
        <v>31</v>
      </c>
      <c r="J30" s="13" t="s">
        <v>129</v>
      </c>
      <c r="K30" s="14" t="s">
        <v>5</v>
      </c>
      <c r="L30" s="9">
        <v>3</v>
      </c>
      <c r="N30" s="3"/>
      <c r="O30" s="5"/>
      <c r="P30" s="5"/>
      <c r="Q30" s="5"/>
      <c r="R30" s="3"/>
      <c r="S30" s="5"/>
    </row>
    <row r="31" spans="1:19" ht="10.5" customHeight="1">
      <c r="A31" s="8" t="s">
        <v>32</v>
      </c>
      <c r="B31" s="13" t="s">
        <v>44</v>
      </c>
      <c r="C31" s="14" t="s">
        <v>3</v>
      </c>
      <c r="D31" s="9"/>
      <c r="E31" s="8" t="s">
        <v>32</v>
      </c>
      <c r="F31" s="13" t="s">
        <v>50</v>
      </c>
      <c r="G31" s="14" t="s">
        <v>43</v>
      </c>
      <c r="H31" s="9"/>
      <c r="I31" s="8" t="s">
        <v>32</v>
      </c>
      <c r="J31" s="13" t="s">
        <v>57</v>
      </c>
      <c r="K31" s="14" t="s">
        <v>37</v>
      </c>
      <c r="L31" s="9"/>
      <c r="N31" s="3"/>
      <c r="O31" s="4"/>
      <c r="P31" s="2"/>
      <c r="Q31" s="2"/>
      <c r="R31" s="2"/>
      <c r="S31" s="2"/>
    </row>
    <row r="32" spans="1:19" ht="10.5" customHeight="1">
      <c r="A32" s="8" t="s">
        <v>32</v>
      </c>
      <c r="B32" s="13" t="s">
        <v>103</v>
      </c>
      <c r="C32" s="14" t="s">
        <v>7</v>
      </c>
      <c r="D32" s="9"/>
      <c r="E32" s="8" t="s">
        <v>32</v>
      </c>
      <c r="F32" s="13" t="s">
        <v>73</v>
      </c>
      <c r="G32" s="14" t="s">
        <v>1</v>
      </c>
      <c r="H32" s="9"/>
      <c r="I32" s="8" t="s">
        <v>32</v>
      </c>
      <c r="J32" s="13" t="s">
        <v>119</v>
      </c>
      <c r="K32" s="14" t="s">
        <v>43</v>
      </c>
      <c r="L32" s="9"/>
      <c r="N32" s="3"/>
      <c r="O32" s="5"/>
      <c r="P32" s="5"/>
      <c r="Q32" s="5"/>
      <c r="R32" s="3"/>
      <c r="S32" s="5"/>
    </row>
    <row r="33" spans="1:19" ht="10.5" customHeight="1">
      <c r="A33" s="8" t="s">
        <v>32</v>
      </c>
      <c r="B33" s="13" t="s">
        <v>104</v>
      </c>
      <c r="C33" s="14" t="s">
        <v>30</v>
      </c>
      <c r="D33" s="9"/>
      <c r="E33" s="8" t="s">
        <v>32</v>
      </c>
      <c r="F33" s="13" t="s">
        <v>77</v>
      </c>
      <c r="G33" s="14" t="s">
        <v>9</v>
      </c>
      <c r="H33" s="9"/>
      <c r="I33" s="8" t="s">
        <v>32</v>
      </c>
      <c r="J33" s="13" t="s">
        <v>74</v>
      </c>
      <c r="K33" s="14" t="s">
        <v>20</v>
      </c>
      <c r="L33" s="9"/>
      <c r="N33" s="3"/>
      <c r="O33" s="5"/>
      <c r="P33" s="5"/>
      <c r="Q33" s="5"/>
      <c r="R33" s="3"/>
      <c r="S33" s="5"/>
    </row>
    <row r="34" spans="1:19" ht="10.5" customHeight="1">
      <c r="A34" s="8" t="s">
        <v>32</v>
      </c>
      <c r="B34" s="13" t="s">
        <v>105</v>
      </c>
      <c r="C34" s="14" t="s">
        <v>24</v>
      </c>
      <c r="D34" s="9"/>
      <c r="E34" s="8" t="s">
        <v>32</v>
      </c>
      <c r="F34" s="13" t="s">
        <v>110</v>
      </c>
      <c r="G34" s="14" t="s">
        <v>9</v>
      </c>
      <c r="H34" s="9"/>
      <c r="I34" s="8" t="s">
        <v>32</v>
      </c>
      <c r="J34" s="13" t="s">
        <v>58</v>
      </c>
      <c r="K34" s="14" t="s">
        <v>7</v>
      </c>
      <c r="L34" s="9"/>
      <c r="N34" s="3"/>
      <c r="O34" s="5"/>
      <c r="P34" s="5"/>
      <c r="Q34" s="5"/>
      <c r="R34" s="3"/>
      <c r="S34" s="5"/>
    </row>
    <row r="35" spans="1:19" ht="10.5" customHeight="1">
      <c r="A35" s="8" t="s">
        <v>32</v>
      </c>
      <c r="B35" s="13" t="s">
        <v>45</v>
      </c>
      <c r="C35" s="14" t="s">
        <v>3</v>
      </c>
      <c r="D35" s="9"/>
      <c r="E35" s="8" t="s">
        <v>32</v>
      </c>
      <c r="F35" s="13" t="s">
        <v>51</v>
      </c>
      <c r="G35" s="14" t="s">
        <v>4</v>
      </c>
      <c r="H35" s="9"/>
      <c r="I35" s="8" t="s">
        <v>32</v>
      </c>
      <c r="J35" s="13" t="s">
        <v>182</v>
      </c>
      <c r="K35" s="14" t="s">
        <v>20</v>
      </c>
      <c r="L35" s="9">
        <v>1</v>
      </c>
      <c r="N35" s="3"/>
      <c r="O35" s="5"/>
      <c r="P35" s="5"/>
      <c r="Q35" s="5"/>
      <c r="R35" s="3"/>
      <c r="S35" s="5"/>
    </row>
    <row r="36" spans="1:19" ht="10.5" customHeight="1">
      <c r="A36" s="8" t="s">
        <v>32</v>
      </c>
      <c r="B36" s="19" t="s">
        <v>151</v>
      </c>
      <c r="C36" s="14" t="s">
        <v>3</v>
      </c>
      <c r="D36" s="9">
        <v>4</v>
      </c>
      <c r="E36" s="8" t="s">
        <v>32</v>
      </c>
      <c r="F36" s="13" t="s">
        <v>152</v>
      </c>
      <c r="G36" s="14" t="s">
        <v>20</v>
      </c>
      <c r="H36" s="9">
        <v>11</v>
      </c>
      <c r="I36" s="8" t="s">
        <v>32</v>
      </c>
      <c r="J36" s="13" t="s">
        <v>148</v>
      </c>
      <c r="K36" s="14" t="s">
        <v>20</v>
      </c>
      <c r="L36" s="9">
        <v>30</v>
      </c>
      <c r="N36" s="3"/>
      <c r="O36" s="5"/>
      <c r="P36" s="5"/>
      <c r="Q36" s="5"/>
      <c r="R36" s="3"/>
      <c r="S36" s="5"/>
    </row>
    <row r="37" spans="1:19" ht="10.5" customHeight="1">
      <c r="A37" s="8" t="s">
        <v>32</v>
      </c>
      <c r="B37" s="19" t="s">
        <v>162</v>
      </c>
      <c r="C37" s="14" t="s">
        <v>9</v>
      </c>
      <c r="D37" s="9">
        <v>2</v>
      </c>
      <c r="E37" s="8" t="s">
        <v>32</v>
      </c>
      <c r="F37" s="13" t="s">
        <v>159</v>
      </c>
      <c r="G37" s="14" t="s">
        <v>22</v>
      </c>
      <c r="H37" s="9">
        <v>1</v>
      </c>
      <c r="I37" s="8" t="s">
        <v>32</v>
      </c>
      <c r="J37" s="13" t="s">
        <v>168</v>
      </c>
      <c r="K37" s="14" t="s">
        <v>43</v>
      </c>
      <c r="L37" s="9">
        <v>1</v>
      </c>
      <c r="N37" s="3"/>
      <c r="O37" s="4"/>
      <c r="P37" s="2"/>
      <c r="Q37" s="2"/>
      <c r="R37" s="2"/>
      <c r="S37" s="2"/>
    </row>
    <row r="38" spans="1:19" ht="10.5" customHeight="1">
      <c r="A38" s="8" t="s">
        <v>32</v>
      </c>
      <c r="B38" s="13" t="s">
        <v>169</v>
      </c>
      <c r="C38" s="14" t="s">
        <v>30</v>
      </c>
      <c r="D38" s="9">
        <v>1</v>
      </c>
      <c r="E38" s="8" t="s">
        <v>32</v>
      </c>
      <c r="F38" s="13" t="s">
        <v>176</v>
      </c>
      <c r="G38" s="14" t="s">
        <v>43</v>
      </c>
      <c r="H38" s="9">
        <v>1</v>
      </c>
      <c r="I38" s="8" t="s">
        <v>32</v>
      </c>
      <c r="J38" s="13" t="s">
        <v>170</v>
      </c>
      <c r="K38" s="14" t="s">
        <v>7</v>
      </c>
      <c r="L38" s="9">
        <v>111</v>
      </c>
      <c r="N38" s="3"/>
      <c r="O38" s="5"/>
      <c r="P38" s="5"/>
      <c r="Q38" s="5"/>
      <c r="R38" s="3"/>
      <c r="S38" s="5"/>
    </row>
    <row r="39" spans="1:19" ht="10.5" customHeight="1">
      <c r="A39" s="8" t="s">
        <v>33</v>
      </c>
      <c r="B39" s="13" t="s">
        <v>42</v>
      </c>
      <c r="C39" s="14" t="s">
        <v>43</v>
      </c>
      <c r="D39" s="9"/>
      <c r="E39" s="8" t="s">
        <v>33</v>
      </c>
      <c r="F39" s="13" t="s">
        <v>111</v>
      </c>
      <c r="G39" s="14" t="s">
        <v>11</v>
      </c>
      <c r="H39" s="9"/>
      <c r="I39" s="8" t="s">
        <v>33</v>
      </c>
      <c r="J39" s="13" t="s">
        <v>65</v>
      </c>
      <c r="K39" s="14" t="s">
        <v>3</v>
      </c>
      <c r="L39" s="9"/>
      <c r="N39" s="3"/>
      <c r="O39" s="5"/>
      <c r="P39" s="5"/>
      <c r="Q39" s="5"/>
      <c r="R39" s="3"/>
      <c r="S39" s="5"/>
    </row>
    <row r="40" spans="1:19" ht="10.5" customHeight="1">
      <c r="A40" s="8" t="s">
        <v>33</v>
      </c>
      <c r="B40" s="13" t="s">
        <v>106</v>
      </c>
      <c r="C40" s="14" t="s">
        <v>11</v>
      </c>
      <c r="D40" s="9"/>
      <c r="E40" s="8" t="s">
        <v>33</v>
      </c>
      <c r="F40" s="13" t="s">
        <v>180</v>
      </c>
      <c r="G40" s="14" t="s">
        <v>9</v>
      </c>
      <c r="H40" s="9">
        <v>1</v>
      </c>
      <c r="I40" s="8" t="s">
        <v>33</v>
      </c>
      <c r="J40" s="13" t="s">
        <v>75</v>
      </c>
      <c r="K40" s="14" t="s">
        <v>20</v>
      </c>
      <c r="L40" s="9"/>
      <c r="N40" s="3"/>
      <c r="O40" s="5"/>
      <c r="P40" s="5"/>
      <c r="Q40" s="5"/>
      <c r="R40" s="3"/>
      <c r="S40" s="5"/>
    </row>
    <row r="41" spans="1:19" ht="10.5" customHeight="1">
      <c r="A41" s="8" t="s">
        <v>33</v>
      </c>
      <c r="B41" s="13" t="s">
        <v>46</v>
      </c>
      <c r="C41" s="14" t="s">
        <v>43</v>
      </c>
      <c r="D41" s="9"/>
      <c r="E41" s="8" t="s">
        <v>33</v>
      </c>
      <c r="F41" s="13" t="s">
        <v>112</v>
      </c>
      <c r="G41" s="14" t="s">
        <v>27</v>
      </c>
      <c r="H41" s="9"/>
      <c r="I41" s="8" t="s">
        <v>33</v>
      </c>
      <c r="J41" s="13" t="s">
        <v>120</v>
      </c>
      <c r="K41" s="14" t="s">
        <v>3</v>
      </c>
      <c r="L41" s="9"/>
      <c r="N41" s="3"/>
      <c r="O41" s="5"/>
      <c r="P41" s="5"/>
      <c r="Q41" s="5"/>
      <c r="R41" s="3"/>
      <c r="S41" s="5"/>
    </row>
    <row r="42" spans="1:19" ht="10.5" customHeight="1">
      <c r="A42" s="8" t="s">
        <v>33</v>
      </c>
      <c r="B42" s="13" t="s">
        <v>71</v>
      </c>
      <c r="C42" s="14" t="s">
        <v>24</v>
      </c>
      <c r="D42" s="9"/>
      <c r="E42" s="8" t="s">
        <v>33</v>
      </c>
      <c r="F42" s="13" t="s">
        <v>113</v>
      </c>
      <c r="G42" s="14" t="s">
        <v>3</v>
      </c>
      <c r="H42" s="9"/>
      <c r="I42" s="8" t="s">
        <v>33</v>
      </c>
      <c r="J42" s="13" t="s">
        <v>121</v>
      </c>
      <c r="K42" s="14" t="s">
        <v>20</v>
      </c>
      <c r="L42" s="9"/>
      <c r="N42" s="3"/>
      <c r="O42" s="5"/>
      <c r="P42" s="5"/>
      <c r="Q42" s="5"/>
      <c r="R42" s="3"/>
      <c r="S42" s="5"/>
    </row>
    <row r="43" spans="1:19" ht="10.5" customHeight="1">
      <c r="A43" s="8" t="s">
        <v>33</v>
      </c>
      <c r="B43" s="13" t="s">
        <v>181</v>
      </c>
      <c r="C43" s="14" t="s">
        <v>3</v>
      </c>
      <c r="D43" s="9">
        <v>2</v>
      </c>
      <c r="E43" s="8" t="s">
        <v>33</v>
      </c>
      <c r="F43" s="13" t="s">
        <v>114</v>
      </c>
      <c r="G43" s="14" t="s">
        <v>20</v>
      </c>
      <c r="H43" s="9"/>
      <c r="I43" s="8" t="s">
        <v>33</v>
      </c>
      <c r="J43" s="13" t="s">
        <v>59</v>
      </c>
      <c r="K43" s="14" t="s">
        <v>24</v>
      </c>
      <c r="L43" s="9"/>
      <c r="N43" s="3"/>
      <c r="O43" s="4"/>
      <c r="P43" s="2"/>
      <c r="Q43" s="2"/>
      <c r="R43" s="2"/>
      <c r="S43" s="2"/>
    </row>
    <row r="44" spans="1:19" ht="10.5" customHeight="1">
      <c r="A44" s="8" t="s">
        <v>33</v>
      </c>
      <c r="B44" s="13" t="s">
        <v>107</v>
      </c>
      <c r="C44" s="14" t="s">
        <v>22</v>
      </c>
      <c r="D44" s="9"/>
      <c r="E44" s="8" t="s">
        <v>33</v>
      </c>
      <c r="F44" s="13" t="s">
        <v>115</v>
      </c>
      <c r="G44" s="14" t="s">
        <v>7</v>
      </c>
      <c r="H44" s="9"/>
      <c r="I44" s="8" t="s">
        <v>33</v>
      </c>
      <c r="J44" s="13" t="s">
        <v>122</v>
      </c>
      <c r="K44" s="14" t="s">
        <v>20</v>
      </c>
      <c r="L44" s="9"/>
      <c r="N44" s="3"/>
      <c r="O44" s="5"/>
      <c r="P44" s="5"/>
      <c r="Q44" s="5"/>
      <c r="R44" s="3"/>
      <c r="S44" s="5"/>
    </row>
    <row r="45" spans="1:19" ht="10.5" customHeight="1">
      <c r="A45" s="8" t="s">
        <v>33</v>
      </c>
      <c r="B45" s="13" t="s">
        <v>156</v>
      </c>
      <c r="C45" s="14" t="s">
        <v>141</v>
      </c>
      <c r="D45" s="9">
        <v>5</v>
      </c>
      <c r="E45" s="8" t="s">
        <v>33</v>
      </c>
      <c r="F45" s="13" t="s">
        <v>142</v>
      </c>
      <c r="G45" s="14" t="s">
        <v>43</v>
      </c>
      <c r="H45" s="9">
        <v>5</v>
      </c>
      <c r="I45" s="8" t="s">
        <v>33</v>
      </c>
      <c r="J45" s="19" t="s">
        <v>128</v>
      </c>
      <c r="K45" s="14" t="s">
        <v>20</v>
      </c>
      <c r="L45" s="9">
        <v>116</v>
      </c>
      <c r="N45" s="3"/>
      <c r="O45" s="5"/>
      <c r="P45" s="5"/>
      <c r="Q45" s="5"/>
      <c r="R45" s="3"/>
      <c r="S45" s="5"/>
    </row>
    <row r="46" spans="1:19" ht="10.5" customHeight="1">
      <c r="A46" s="8" t="s">
        <v>33</v>
      </c>
      <c r="B46" s="13" t="s">
        <v>157</v>
      </c>
      <c r="C46" s="14" t="s">
        <v>9</v>
      </c>
      <c r="D46" s="9">
        <v>1</v>
      </c>
      <c r="E46" s="8" t="s">
        <v>33</v>
      </c>
      <c r="F46" s="13" t="s">
        <v>146</v>
      </c>
      <c r="G46" s="14" t="s">
        <v>37</v>
      </c>
      <c r="H46" s="9">
        <v>35</v>
      </c>
      <c r="I46" s="8" t="s">
        <v>33</v>
      </c>
      <c r="J46" s="13" t="s">
        <v>135</v>
      </c>
      <c r="K46" s="14" t="s">
        <v>4</v>
      </c>
      <c r="L46" s="9">
        <v>32</v>
      </c>
      <c r="N46" s="3"/>
      <c r="O46" s="5"/>
      <c r="P46" s="5"/>
      <c r="Q46" s="5"/>
      <c r="R46" s="3"/>
      <c r="S46" s="5"/>
    </row>
    <row r="47" spans="1:19" ht="10.5" customHeight="1">
      <c r="A47" s="8" t="s">
        <v>33</v>
      </c>
      <c r="B47" s="13" t="s">
        <v>158</v>
      </c>
      <c r="C47" s="14" t="s">
        <v>20</v>
      </c>
      <c r="D47" s="9">
        <v>1</v>
      </c>
      <c r="E47" s="8" t="s">
        <v>33</v>
      </c>
      <c r="F47" s="13" t="s">
        <v>150</v>
      </c>
      <c r="G47" s="14" t="s">
        <v>11</v>
      </c>
      <c r="H47" s="9">
        <v>151</v>
      </c>
      <c r="I47" s="8" t="s">
        <v>33</v>
      </c>
      <c r="J47" s="13" t="s">
        <v>163</v>
      </c>
      <c r="K47" s="14" t="s">
        <v>37</v>
      </c>
      <c r="L47" s="9">
        <v>1</v>
      </c>
      <c r="N47" s="3"/>
      <c r="O47" s="5"/>
      <c r="P47" s="5"/>
      <c r="Q47" s="5"/>
      <c r="R47" s="3"/>
      <c r="S47" s="5"/>
    </row>
    <row r="48" spans="1:19" ht="10.5" customHeight="1">
      <c r="A48" s="8" t="s">
        <v>34</v>
      </c>
      <c r="B48" s="13" t="s">
        <v>48</v>
      </c>
      <c r="C48" s="14" t="s">
        <v>43</v>
      </c>
      <c r="D48" s="9"/>
      <c r="E48" s="8" t="s">
        <v>34</v>
      </c>
      <c r="F48" s="13" t="s">
        <v>53</v>
      </c>
      <c r="G48" s="14" t="s">
        <v>4</v>
      </c>
      <c r="H48" s="9"/>
      <c r="I48" s="8" t="s">
        <v>34</v>
      </c>
      <c r="J48" s="13" t="s">
        <v>60</v>
      </c>
      <c r="K48" s="14" t="s">
        <v>7</v>
      </c>
      <c r="L48" s="9"/>
      <c r="N48" s="3"/>
      <c r="O48" s="5"/>
      <c r="P48" s="5"/>
      <c r="Q48" s="5"/>
      <c r="R48" s="3"/>
      <c r="S48" s="5"/>
    </row>
    <row r="49" spans="1:19" ht="10.5" customHeight="1">
      <c r="A49" s="8" t="s">
        <v>34</v>
      </c>
      <c r="B49" s="13" t="s">
        <v>47</v>
      </c>
      <c r="C49" s="14" t="s">
        <v>30</v>
      </c>
      <c r="D49" s="9"/>
      <c r="E49" s="8" t="s">
        <v>34</v>
      </c>
      <c r="F49" s="13" t="s">
        <v>116</v>
      </c>
      <c r="G49" s="14" t="s">
        <v>78</v>
      </c>
      <c r="H49" s="9"/>
      <c r="I49" s="8" t="s">
        <v>34</v>
      </c>
      <c r="J49" s="13" t="s">
        <v>61</v>
      </c>
      <c r="K49" s="14" t="s">
        <v>24</v>
      </c>
      <c r="L49" s="9"/>
      <c r="N49" s="3"/>
      <c r="O49" s="5"/>
      <c r="P49" s="5"/>
      <c r="Q49" s="5"/>
      <c r="R49" s="3"/>
      <c r="S49" s="5"/>
    </row>
    <row r="50" spans="1:19" ht="10.5" customHeight="1">
      <c r="A50" s="8" t="s">
        <v>34</v>
      </c>
      <c r="B50" s="13" t="s">
        <v>40</v>
      </c>
      <c r="C50" s="14" t="s">
        <v>37</v>
      </c>
      <c r="D50" s="9"/>
      <c r="E50" s="8" t="s">
        <v>34</v>
      </c>
      <c r="F50" s="13" t="s">
        <v>54</v>
      </c>
      <c r="G50" s="14" t="s">
        <v>7</v>
      </c>
      <c r="H50" s="9"/>
      <c r="I50" s="8" t="s">
        <v>34</v>
      </c>
      <c r="J50" s="13" t="s">
        <v>123</v>
      </c>
      <c r="K50" s="14" t="s">
        <v>124</v>
      </c>
      <c r="L50" s="9"/>
    </row>
    <row r="51" spans="1:19" ht="10.5" customHeight="1">
      <c r="A51" s="8" t="s">
        <v>34</v>
      </c>
      <c r="B51" s="13" t="s">
        <v>108</v>
      </c>
      <c r="C51" s="14" t="s">
        <v>24</v>
      </c>
      <c r="D51" s="9"/>
      <c r="E51" s="8" t="s">
        <v>34</v>
      </c>
      <c r="F51" s="13" t="s">
        <v>117</v>
      </c>
      <c r="G51" s="14" t="s">
        <v>4</v>
      </c>
      <c r="H51" s="9"/>
      <c r="I51" s="8" t="s">
        <v>34</v>
      </c>
      <c r="J51" s="13" t="s">
        <v>140</v>
      </c>
      <c r="K51" s="14" t="s">
        <v>141</v>
      </c>
      <c r="L51" s="9">
        <v>191</v>
      </c>
    </row>
    <row r="52" spans="1:19" ht="10.5" customHeight="1">
      <c r="A52" s="8" t="s">
        <v>34</v>
      </c>
      <c r="B52" s="13" t="s">
        <v>109</v>
      </c>
      <c r="C52" s="14" t="s">
        <v>3</v>
      </c>
      <c r="D52" s="9"/>
      <c r="E52" s="8" t="s">
        <v>34</v>
      </c>
      <c r="F52" s="13" t="s">
        <v>164</v>
      </c>
      <c r="G52" s="14" t="s">
        <v>27</v>
      </c>
      <c r="H52" s="9">
        <v>1</v>
      </c>
      <c r="I52" s="8" t="s">
        <v>34</v>
      </c>
      <c r="J52" s="13" t="s">
        <v>174</v>
      </c>
      <c r="K52" s="14" t="s">
        <v>76</v>
      </c>
      <c r="L52" s="9">
        <v>1</v>
      </c>
    </row>
    <row r="53" spans="1:19" ht="10.5" customHeight="1" thickBot="1">
      <c r="A53" s="10" t="s">
        <v>34</v>
      </c>
      <c r="B53" s="11" t="s">
        <v>178</v>
      </c>
      <c r="C53" s="12" t="s">
        <v>43</v>
      </c>
      <c r="D53" s="20">
        <v>1</v>
      </c>
      <c r="E53" s="10" t="s">
        <v>34</v>
      </c>
      <c r="F53" s="11" t="s">
        <v>177</v>
      </c>
      <c r="G53" s="12"/>
      <c r="H53" s="20">
        <v>5</v>
      </c>
      <c r="I53" s="10" t="s">
        <v>34</v>
      </c>
      <c r="J53" s="11" t="s">
        <v>175</v>
      </c>
      <c r="K53" s="12" t="s">
        <v>22</v>
      </c>
      <c r="L53" s="20">
        <v>41</v>
      </c>
      <c r="N53" s="3"/>
      <c r="O53" s="5"/>
      <c r="P53" s="5"/>
      <c r="Q53" s="5"/>
      <c r="R53" s="3"/>
      <c r="S53" s="5"/>
    </row>
    <row r="54" spans="1:19" ht="10.9" customHeight="1"/>
    <row r="55" spans="1:19" ht="12" customHeight="1"/>
    <row r="56" spans="1:19" ht="12" customHeight="1"/>
    <row r="57" spans="1:19" ht="12" customHeight="1"/>
    <row r="58" spans="1:19" ht="12" customHeight="1"/>
    <row r="59" spans="1:19" ht="12" customHeight="1"/>
    <row r="60" spans="1:19" ht="12" customHeight="1"/>
    <row r="61" spans="1:19" ht="12" customHeight="1"/>
    <row r="62" spans="1:19" ht="12" customHeight="1"/>
    <row r="63" spans="1:19" ht="12" customHeight="1"/>
    <row r="64" spans="1:19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</sheetData>
  <sortState ref="J48:L53">
    <sortCondition ref="J48"/>
  </sortState>
  <mergeCells count="6">
    <mergeCell ref="A1:C1"/>
    <mergeCell ref="I27:K27"/>
    <mergeCell ref="I1:K1"/>
    <mergeCell ref="E1:G1"/>
    <mergeCell ref="E27:G27"/>
    <mergeCell ref="A27:C27"/>
  </mergeCells>
  <printOptions horizontalCentered="1" verticalCentered="1"/>
  <pageMargins left="0" right="0" top="0" bottom="0" header="0" footer="0"/>
  <pageSetup paperSize="9" orientation="landscape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ASTA 2019-20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andrea carraro</cp:lastModifiedBy>
  <cp:lastPrinted>2019-09-09T06:02:57Z</cp:lastPrinted>
  <dcterms:created xsi:type="dcterms:W3CDTF">2017-09-05T04:23:23Z</dcterms:created>
  <dcterms:modified xsi:type="dcterms:W3CDTF">2019-09-17T20:07:12Z</dcterms:modified>
</cp:coreProperties>
</file>