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Mercato 2017-2018 AUTO" sheetId="6" r:id="rId1"/>
    <sheet name="Tutti" sheetId="1" r:id="rId2"/>
    <sheet name="Portieri" sheetId="2" r:id="rId3"/>
    <sheet name="Difensori" sheetId="3" r:id="rId4"/>
    <sheet name="Centrocampisti" sheetId="4" r:id="rId5"/>
    <sheet name="Attaccanti" sheetId="5" r:id="rId6"/>
    <sheet name="Foglio1" sheetId="7" r:id="rId7"/>
  </sheets>
  <definedNames>
    <definedName name="_xlnm._FilterDatabase" localSheetId="1" hidden="1">Tutti!$A$2:$G$533</definedName>
    <definedName name="_xlnm.Print_Area" localSheetId="0">'Mercato 2017-2018 AUTO'!$K$2:$AF$45</definedName>
  </definedNames>
  <calcPr calcId="124519"/>
</workbook>
</file>

<file path=xl/calcChain.xml><?xml version="1.0" encoding="utf-8"?>
<calcChain xmlns="http://schemas.openxmlformats.org/spreadsheetml/2006/main">
  <c r="D41" i="6"/>
  <c r="D43" s="1"/>
  <c r="H41"/>
  <c r="H43" s="1"/>
  <c r="AF41"/>
  <c r="AF43" s="1"/>
  <c r="AB41"/>
  <c r="AB43" s="1"/>
  <c r="X41"/>
  <c r="X43" s="1"/>
  <c r="T41"/>
  <c r="T43" s="1"/>
  <c r="P41"/>
  <c r="P43" s="1"/>
  <c r="L41"/>
  <c r="L43" s="1"/>
  <c r="D87" l="1"/>
  <c r="C87"/>
  <c r="D86"/>
  <c r="C86"/>
  <c r="D85"/>
  <c r="C85"/>
  <c r="D84"/>
  <c r="C84"/>
  <c r="D83"/>
  <c r="C83"/>
  <c r="D82"/>
  <c r="C82"/>
  <c r="D81"/>
  <c r="C81"/>
  <c r="D80"/>
  <c r="C80"/>
  <c r="D76"/>
  <c r="C76"/>
  <c r="D75"/>
  <c r="C75"/>
  <c r="D74"/>
  <c r="C74"/>
  <c r="D73"/>
  <c r="C73"/>
  <c r="D72"/>
  <c r="C72"/>
  <c r="D71"/>
  <c r="C71"/>
  <c r="D70"/>
  <c r="C70"/>
  <c r="D69"/>
  <c r="C69"/>
  <c r="AF65"/>
  <c r="AB65"/>
  <c r="X65"/>
  <c r="T65"/>
  <c r="P65"/>
  <c r="L65"/>
  <c r="H65"/>
  <c r="D65"/>
  <c r="AF60"/>
  <c r="AB60"/>
  <c r="X60"/>
  <c r="T60"/>
  <c r="P60"/>
  <c r="L60"/>
  <c r="H60"/>
  <c r="D60"/>
  <c r="AF59"/>
  <c r="AB59"/>
  <c r="X59"/>
  <c r="T59"/>
  <c r="P59"/>
  <c r="L59"/>
  <c r="H59"/>
  <c r="D59"/>
  <c r="AF58"/>
  <c r="AB58"/>
  <c r="X58"/>
  <c r="T58"/>
  <c r="P58"/>
  <c r="L58"/>
  <c r="H58"/>
  <c r="D58"/>
  <c r="AD56"/>
  <c r="Z56"/>
  <c r="V56"/>
  <c r="R56"/>
  <c r="N56"/>
  <c r="J56"/>
  <c r="F56"/>
  <c r="B56"/>
  <c r="AD55"/>
  <c r="Z55"/>
  <c r="V55"/>
  <c r="R55"/>
  <c r="N55"/>
  <c r="J55"/>
  <c r="F55"/>
  <c r="B55"/>
  <c r="AD54"/>
  <c r="Z54"/>
  <c r="V54"/>
  <c r="R54"/>
  <c r="N54"/>
  <c r="J54"/>
  <c r="F54"/>
  <c r="B54"/>
  <c r="AD53"/>
  <c r="Z53"/>
  <c r="V53"/>
  <c r="R53"/>
  <c r="N53"/>
  <c r="J53"/>
  <c r="F53"/>
  <c r="B53"/>
  <c r="AD52"/>
  <c r="Z52"/>
  <c r="V52"/>
  <c r="R52"/>
  <c r="N52"/>
  <c r="J52"/>
  <c r="F52"/>
  <c r="B52"/>
  <c r="AD51"/>
  <c r="Z51"/>
  <c r="V51"/>
  <c r="R51"/>
  <c r="N51"/>
  <c r="J51"/>
  <c r="F51"/>
  <c r="B51"/>
  <c r="AD50"/>
  <c r="Z50"/>
  <c r="V50"/>
  <c r="R50"/>
  <c r="N50"/>
  <c r="J50"/>
  <c r="F50"/>
  <c r="B50"/>
  <c r="AD49"/>
  <c r="Z49"/>
  <c r="V49"/>
  <c r="R49"/>
  <c r="N49"/>
  <c r="J49"/>
  <c r="F49"/>
  <c r="B49"/>
  <c r="AF39"/>
  <c r="AF40" s="1"/>
  <c r="AB39"/>
  <c r="AB40" s="1"/>
  <c r="AB45" s="1"/>
  <c r="X39"/>
  <c r="X40" s="1"/>
  <c r="X45" s="1"/>
  <c r="T39"/>
  <c r="T40" s="1"/>
  <c r="T45" s="1"/>
  <c r="P39"/>
  <c r="P40" s="1"/>
  <c r="L39"/>
  <c r="L40" s="1"/>
  <c r="H39"/>
  <c r="H40" s="1"/>
  <c r="D39"/>
  <c r="D40" s="1"/>
  <c r="AF44" l="1"/>
  <c r="AF45"/>
  <c r="H44"/>
  <c r="H45"/>
  <c r="D44"/>
  <c r="D45"/>
  <c r="F81"/>
  <c r="P44"/>
  <c r="P45"/>
  <c r="L44"/>
  <c r="L45"/>
  <c r="X44"/>
  <c r="AB44"/>
  <c r="T44"/>
  <c r="F69"/>
  <c r="F73"/>
  <c r="F70"/>
  <c r="F72"/>
  <c r="F74"/>
  <c r="F76"/>
  <c r="F83"/>
  <c r="F85"/>
  <c r="F87"/>
  <c r="F80"/>
  <c r="F84"/>
  <c r="F71"/>
  <c r="F75"/>
  <c r="F82"/>
  <c r="F86"/>
</calcChain>
</file>

<file path=xl/sharedStrings.xml><?xml version="1.0" encoding="utf-8"?>
<sst xmlns="http://schemas.openxmlformats.org/spreadsheetml/2006/main" count="3746" uniqueCount="617">
  <si>
    <t>Quotazioni Fantacalcio Ruoli Fantagazzetta</t>
  </si>
  <si>
    <t>Id</t>
  </si>
  <si>
    <t>R</t>
  </si>
  <si>
    <t>Nome</t>
  </si>
  <si>
    <t>Squadra</t>
  </si>
  <si>
    <t>Qt. A</t>
  </si>
  <si>
    <t>Qt. I</t>
  </si>
  <si>
    <t>Diff.</t>
  </si>
  <si>
    <t>A</t>
  </si>
  <si>
    <t>HIGUAIN</t>
  </si>
  <si>
    <t>Juventus</t>
  </si>
  <si>
    <t>ICARDI</t>
  </si>
  <si>
    <t>Inter</t>
  </si>
  <si>
    <t>MERTENS</t>
  </si>
  <si>
    <t>Napoli</t>
  </si>
  <si>
    <t>BELOTTI</t>
  </si>
  <si>
    <t>Torino</t>
  </si>
  <si>
    <t>DZEKO</t>
  </si>
  <si>
    <t>Roma</t>
  </si>
  <si>
    <t>IMMOBILE</t>
  </si>
  <si>
    <t>Lazio</t>
  </si>
  <si>
    <t>DYBALA</t>
  </si>
  <si>
    <t>INSIGNE</t>
  </si>
  <si>
    <t>CALLEJON</t>
  </si>
  <si>
    <t>GOMEZ A</t>
  </si>
  <si>
    <t>Atalanta</t>
  </si>
  <si>
    <t>C</t>
  </si>
  <si>
    <t>PERISIC</t>
  </si>
  <si>
    <t>NAINGGOLAN</t>
  </si>
  <si>
    <t>KALINIC</t>
  </si>
  <si>
    <t>Milan</t>
  </si>
  <si>
    <t>HAMSIK</t>
  </si>
  <si>
    <t>BORRIELLO</t>
  </si>
  <si>
    <t>SPAL</t>
  </si>
  <si>
    <t>SUSO</t>
  </si>
  <si>
    <t>BERNARDESCHI</t>
  </si>
  <si>
    <t>ZIELINSKI</t>
  </si>
  <si>
    <t>THEREAU</t>
  </si>
  <si>
    <t>Fiorentina</t>
  </si>
  <si>
    <t>FALCINELLI</t>
  </si>
  <si>
    <t>Sassuolo</t>
  </si>
  <si>
    <t>QUAGLIARELLA</t>
  </si>
  <si>
    <t>Sampdoria</t>
  </si>
  <si>
    <t>P</t>
  </si>
  <si>
    <t>BUFFON</t>
  </si>
  <si>
    <t>LJAJIC</t>
  </si>
  <si>
    <t>SCHICK</t>
  </si>
  <si>
    <t>MANDZUKIC</t>
  </si>
  <si>
    <t>PJANIC</t>
  </si>
  <si>
    <t>FELIPE ANDERSON</t>
  </si>
  <si>
    <t>PAZZINI</t>
  </si>
  <si>
    <t>Verona</t>
  </si>
  <si>
    <t>IAGO FALQUE</t>
  </si>
  <si>
    <t>BERARDI</t>
  </si>
  <si>
    <t>SIMEONE</t>
  </si>
  <si>
    <t>VERDI</t>
  </si>
  <si>
    <t>Bologna</t>
  </si>
  <si>
    <t>JOAO PEDRO</t>
  </si>
  <si>
    <t>Cagliari</t>
  </si>
  <si>
    <t>DOUGLAS COSTA</t>
  </si>
  <si>
    <t>MATUIDI</t>
  </si>
  <si>
    <t>NANI</t>
  </si>
  <si>
    <t>MILIK</t>
  </si>
  <si>
    <t>LAPADULA</t>
  </si>
  <si>
    <t>Genoa</t>
  </si>
  <si>
    <t>HANDANOVIC</t>
  </si>
  <si>
    <t>DONNARUMMA G</t>
  </si>
  <si>
    <t>REINA</t>
  </si>
  <si>
    <t>CANDREVA</t>
  </si>
  <si>
    <t>MILINKOVIC-SAVIC</t>
  </si>
  <si>
    <t>BONAVENTURA</t>
  </si>
  <si>
    <t>CALHANOGLU</t>
  </si>
  <si>
    <t>PEROTTI</t>
  </si>
  <si>
    <t>DEFREL</t>
  </si>
  <si>
    <t>EL SHAARAWY</t>
  </si>
  <si>
    <t>ZAPATA D</t>
  </si>
  <si>
    <t>ANDRE' SILVA</t>
  </si>
  <si>
    <t>INGLESE</t>
  </si>
  <si>
    <t>Chievo</t>
  </si>
  <si>
    <t>DESTRO</t>
  </si>
  <si>
    <t>PETAGNA</t>
  </si>
  <si>
    <t>D</t>
  </si>
  <si>
    <t>CALDARA</t>
  </si>
  <si>
    <t>BIRSA</t>
  </si>
  <si>
    <t>CHIESA</t>
  </si>
  <si>
    <t>RAMIREZ</t>
  </si>
  <si>
    <t>BAJIC</t>
  </si>
  <si>
    <t>Udinese</t>
  </si>
  <si>
    <t>CAPRARI</t>
  </si>
  <si>
    <t>SAU</t>
  </si>
  <si>
    <t>STRAKOSHA</t>
  </si>
  <si>
    <t>ACERBI</t>
  </si>
  <si>
    <t>KOLAROV</t>
  </si>
  <si>
    <t>KOULIBALY</t>
  </si>
  <si>
    <t>BONUCCI</t>
  </si>
  <si>
    <t>CONTI</t>
  </si>
  <si>
    <t>RODRIGUEZ R</t>
  </si>
  <si>
    <t>DE VRIJ</t>
  </si>
  <si>
    <t>ALEX SANDRO</t>
  </si>
  <si>
    <t>CHIELLINI</t>
  </si>
  <si>
    <t>CUADRADO</t>
  </si>
  <si>
    <t>KHEDIRA</t>
  </si>
  <si>
    <t>DE PAUL</t>
  </si>
  <si>
    <t>CERCI</t>
  </si>
  <si>
    <t>POLITANO</t>
  </si>
  <si>
    <t>ALISSON</t>
  </si>
  <si>
    <t>VECINO</t>
  </si>
  <si>
    <t>LULIC</t>
  </si>
  <si>
    <t>PAROLO</t>
  </si>
  <si>
    <t>KESSIE'</t>
  </si>
  <si>
    <t>STROOTMAN</t>
  </si>
  <si>
    <t>JANKTO</t>
  </si>
  <si>
    <t>EYSSERIC</t>
  </si>
  <si>
    <t>ARMENTEROS</t>
  </si>
  <si>
    <t>Benevento</t>
  </si>
  <si>
    <t>LASAGNA</t>
  </si>
  <si>
    <t>PALOSCHI</t>
  </si>
  <si>
    <t>BABACAR</t>
  </si>
  <si>
    <t>FARIAS</t>
  </si>
  <si>
    <t>CORNELIUS</t>
  </si>
  <si>
    <t>BERISHA</t>
  </si>
  <si>
    <t>SIRIGU</t>
  </si>
  <si>
    <t>MANOLAS</t>
  </si>
  <si>
    <t>GHOULAM</t>
  </si>
  <si>
    <t>BENATIA</t>
  </si>
  <si>
    <t>MIRANDA</t>
  </si>
  <si>
    <t>ILICIC</t>
  </si>
  <si>
    <t>CICIRETTI</t>
  </si>
  <si>
    <t>DI FRANCESCO F</t>
  </si>
  <si>
    <t>CASTRO</t>
  </si>
  <si>
    <t>SAPONARA</t>
  </si>
  <si>
    <t>VERETOUT</t>
  </si>
  <si>
    <t>BORJA VALERO</t>
  </si>
  <si>
    <t>GAGLIARDINI</t>
  </si>
  <si>
    <t>JOAO MARIO</t>
  </si>
  <si>
    <t>LUCAS LEIVA</t>
  </si>
  <si>
    <t>BASELLI</t>
  </si>
  <si>
    <t>FOFANA</t>
  </si>
  <si>
    <t>ANTENUCCI</t>
  </si>
  <si>
    <t>OUNAS</t>
  </si>
  <si>
    <t>PAVOLETTI</t>
  </si>
  <si>
    <t>EDER</t>
  </si>
  <si>
    <t>BUDIMIR</t>
  </si>
  <si>
    <t>Crotone</t>
  </si>
  <si>
    <t>SPORTIELLO</t>
  </si>
  <si>
    <t>HOWEDES</t>
  </si>
  <si>
    <t>N'KOULOU</t>
  </si>
  <si>
    <t>BRUNO PERES</t>
  </si>
  <si>
    <t>MUSACCHIO</t>
  </si>
  <si>
    <t>RUGANI</t>
  </si>
  <si>
    <t>ASTORI</t>
  </si>
  <si>
    <t>MASIELLO A</t>
  </si>
  <si>
    <t>CRISTANTE</t>
  </si>
  <si>
    <t>KURTIC</t>
  </si>
  <si>
    <t>IONITA</t>
  </si>
  <si>
    <t>BIGLIA</t>
  </si>
  <si>
    <t>ALLAN</t>
  </si>
  <si>
    <t>FLORENZI</t>
  </si>
  <si>
    <t>PELLEGRINI</t>
  </si>
  <si>
    <t>LAZZARI M</t>
  </si>
  <si>
    <t>CENTURION</t>
  </si>
  <si>
    <t>PALACIO</t>
  </si>
  <si>
    <t>CAICEDO</t>
  </si>
  <si>
    <t>MATRI</t>
  </si>
  <si>
    <t>NIANG</t>
  </si>
  <si>
    <t>TROTTA</t>
  </si>
  <si>
    <t>PUCCIARELLI</t>
  </si>
  <si>
    <t>VIVIANO</t>
  </si>
  <si>
    <t>CONSIGLI</t>
  </si>
  <si>
    <t>PEZZELLA GER</t>
  </si>
  <si>
    <t>CANCELO</t>
  </si>
  <si>
    <t>DALBERT</t>
  </si>
  <si>
    <t>NUYTINCK</t>
  </si>
  <si>
    <t>ROMULO</t>
  </si>
  <si>
    <t>FAZIO</t>
  </si>
  <si>
    <t>ALBIOL</t>
  </si>
  <si>
    <t>ROMAGNOLI A</t>
  </si>
  <si>
    <t>LICHTSTEINER</t>
  </si>
  <si>
    <t>SKRINIAR</t>
  </si>
  <si>
    <t>FREULER</t>
  </si>
  <si>
    <t>TAIDER</t>
  </si>
  <si>
    <t>BADELJ</t>
  </si>
  <si>
    <t>MARCHISIO</t>
  </si>
  <si>
    <t>DE ROSSI</t>
  </si>
  <si>
    <t>UNDER</t>
  </si>
  <si>
    <t>PRAET</t>
  </si>
  <si>
    <t>BENASSI</t>
  </si>
  <si>
    <t>DE ROON</t>
  </si>
  <si>
    <t>GIL DIAS</t>
  </si>
  <si>
    <t>PERICA</t>
  </si>
  <si>
    <t>PELLISSIER</t>
  </si>
  <si>
    <t>MIRANTE</t>
  </si>
  <si>
    <t>CRAGNO</t>
  </si>
  <si>
    <t>CORDAZ</t>
  </si>
  <si>
    <t>PERIN</t>
  </si>
  <si>
    <t>KARSDORP</t>
  </si>
  <si>
    <t>BASTA</t>
  </si>
  <si>
    <t>RADU</t>
  </si>
  <si>
    <t>D'AMBROSIO</t>
  </si>
  <si>
    <t>GASPAR</t>
  </si>
  <si>
    <t>GAMBERINI</t>
  </si>
  <si>
    <t>ANDREOLLI</t>
  </si>
  <si>
    <t>D'ALESSANDRO</t>
  </si>
  <si>
    <t>BERTOLACCI</t>
  </si>
  <si>
    <t>LAXALT</t>
  </si>
  <si>
    <t>LAZOVIC</t>
  </si>
  <si>
    <t>BROZOVIC</t>
  </si>
  <si>
    <t>DIAWARA</t>
  </si>
  <si>
    <t>ALVAREZ R</t>
  </si>
  <si>
    <t>TORREIRA</t>
  </si>
  <si>
    <t>MISSIROLI</t>
  </si>
  <si>
    <t>SENSI</t>
  </si>
  <si>
    <t>BERENGUER</t>
  </si>
  <si>
    <t>HALLFREDSSON</t>
  </si>
  <si>
    <t>BESSA</t>
  </si>
  <si>
    <t>KARAMOH</t>
  </si>
  <si>
    <t>BOYE'</t>
  </si>
  <si>
    <t>RAGUSA</t>
  </si>
  <si>
    <t>BORINI</t>
  </si>
  <si>
    <t>CODA M</t>
  </si>
  <si>
    <t>BELEC</t>
  </si>
  <si>
    <t>SORRENTINO</t>
  </si>
  <si>
    <t>SCUFFET</t>
  </si>
  <si>
    <t>DANILO</t>
  </si>
  <si>
    <t>SAMIR</t>
  </si>
  <si>
    <t>WIDMER</t>
  </si>
  <si>
    <t>BARRECA</t>
  </si>
  <si>
    <t>LYANCO</t>
  </si>
  <si>
    <t>LIROLA</t>
  </si>
  <si>
    <t>PELUSO</t>
  </si>
  <si>
    <t>SILVESTRE</t>
  </si>
  <si>
    <t>HECTOR MORENO</t>
  </si>
  <si>
    <t>HYSAJ</t>
  </si>
  <si>
    <t>LUKAKU</t>
  </si>
  <si>
    <t>BARZAGLI</t>
  </si>
  <si>
    <t>VITOR HUGO</t>
  </si>
  <si>
    <t>PISACANE</t>
  </si>
  <si>
    <t>MASINA</t>
  </si>
  <si>
    <t>LUCIONI</t>
  </si>
  <si>
    <t>HATEBOER</t>
  </si>
  <si>
    <t>TOLOI</t>
  </si>
  <si>
    <t>SPINAZZOLA</t>
  </si>
  <si>
    <t>DONSAH</t>
  </si>
  <si>
    <t>KREJCI</t>
  </si>
  <si>
    <t>POLI</t>
  </si>
  <si>
    <t>CIGARINI</t>
  </si>
  <si>
    <t>NALINI</t>
  </si>
  <si>
    <t>LUIS ALBERTO</t>
  </si>
  <si>
    <t>LINETTY</t>
  </si>
  <si>
    <t>DUNCAN</t>
  </si>
  <si>
    <t>MORA</t>
  </si>
  <si>
    <t>SCHIATTARELLA</t>
  </si>
  <si>
    <t>VIVIANI</t>
  </si>
  <si>
    <t>IEMMELLO</t>
  </si>
  <si>
    <t>PJACA</t>
  </si>
  <si>
    <t>GALABINOV</t>
  </si>
  <si>
    <t>PANDEV</t>
  </si>
  <si>
    <t>PUSCAS</t>
  </si>
  <si>
    <t>LAZAAR</t>
  </si>
  <si>
    <t>VAN DER WIEL</t>
  </si>
  <si>
    <t>CACERES</t>
  </si>
  <si>
    <t>FERRARI A</t>
  </si>
  <si>
    <t>HEURTAUX</t>
  </si>
  <si>
    <t>SOUPRAYEN</t>
  </si>
  <si>
    <t>DE SILVESTRI</t>
  </si>
  <si>
    <t>ROSSETTINI</t>
  </si>
  <si>
    <t>VICARI</t>
  </si>
  <si>
    <t>CANNAVARO</t>
  </si>
  <si>
    <t>FERRARI G</t>
  </si>
  <si>
    <t>MURRU</t>
  </si>
  <si>
    <t>REGINI</t>
  </si>
  <si>
    <t>JUAN JESUS</t>
  </si>
  <si>
    <t>MAKSIMOVIC</t>
  </si>
  <si>
    <t>WALLACE</t>
  </si>
  <si>
    <t>BIRASCHI</t>
  </si>
  <si>
    <t>IZZO</t>
  </si>
  <si>
    <t>CABRERA</t>
  </si>
  <si>
    <t>MARTELLA</t>
  </si>
  <si>
    <t>SAMPIRISI</t>
  </si>
  <si>
    <t>CACCIATORE</t>
  </si>
  <si>
    <t>GOBBI</t>
  </si>
  <si>
    <t>PADOIN</t>
  </si>
  <si>
    <t>MAIETTA</t>
  </si>
  <si>
    <t>LETIZIA</t>
  </si>
  <si>
    <t>CASTAGNE</t>
  </si>
  <si>
    <t>CATALDI</t>
  </si>
  <si>
    <t>NAGY</t>
  </si>
  <si>
    <t>BARELLA</t>
  </si>
  <si>
    <t>HETEMAJ</t>
  </si>
  <si>
    <t>BARBERIS</t>
  </si>
  <si>
    <t>KRAGL</t>
  </si>
  <si>
    <t>ROHDEN</t>
  </si>
  <si>
    <t>STOIAN</t>
  </si>
  <si>
    <t>MIGUEL VELOSO</t>
  </si>
  <si>
    <t>RIGONI L</t>
  </si>
  <si>
    <t>RINCON</t>
  </si>
  <si>
    <t>MARUSIC</t>
  </si>
  <si>
    <t>JORGINHO</t>
  </si>
  <si>
    <t>ROG</t>
  </si>
  <si>
    <t>BARRETO E</t>
  </si>
  <si>
    <t>MAGNANELLI</t>
  </si>
  <si>
    <t>GRASSI</t>
  </si>
  <si>
    <t>RIZZO</t>
  </si>
  <si>
    <t>ACQUAH</t>
  </si>
  <si>
    <t>ZUCULINI B</t>
  </si>
  <si>
    <t>TAARABT</t>
  </si>
  <si>
    <t>BEHRAMI</t>
  </si>
  <si>
    <t>VERDE</t>
  </si>
  <si>
    <t>FLOCCARI</t>
  </si>
  <si>
    <t>CUTRONE</t>
  </si>
  <si>
    <t>ORSOLINI</t>
  </si>
  <si>
    <t>MARCHETTI</t>
  </si>
  <si>
    <t>MERET</t>
  </si>
  <si>
    <t>NICOLAS</t>
  </si>
  <si>
    <t>BIRAGHI</t>
  </si>
  <si>
    <t>GOLDANIGA</t>
  </si>
  <si>
    <t>VAISANEN</t>
  </si>
  <si>
    <t>BIANCHETTI</t>
  </si>
  <si>
    <t>MORETTI</t>
  </si>
  <si>
    <t>COSTA F</t>
  </si>
  <si>
    <t>FELIPE</t>
  </si>
  <si>
    <t>OIKONOMOU</t>
  </si>
  <si>
    <t>CHIRICHES</t>
  </si>
  <si>
    <t>MARIO RUI</t>
  </si>
  <si>
    <t>ASAMOAH</t>
  </si>
  <si>
    <t>DE SCIGLIO</t>
  </si>
  <si>
    <t>ANSALDI</t>
  </si>
  <si>
    <t>ZUKANOVIC</t>
  </si>
  <si>
    <t>OLIVERA M</t>
  </si>
  <si>
    <t>CECCHERINI</t>
  </si>
  <si>
    <t>CESAR</t>
  </si>
  <si>
    <t>DAINELLI</t>
  </si>
  <si>
    <t>MIANGUE</t>
  </si>
  <si>
    <t>DE MAIO</t>
  </si>
  <si>
    <t>COSTA</t>
  </si>
  <si>
    <t>DI CHIARA</t>
  </si>
  <si>
    <t>PALOMINO</t>
  </si>
  <si>
    <t>RADOVANOVIC</t>
  </si>
  <si>
    <t>MONTOLIVO</t>
  </si>
  <si>
    <t>GONALONS</t>
  </si>
  <si>
    <t>OBI</t>
  </si>
  <si>
    <t>VALOTI</t>
  </si>
  <si>
    <t>MEMUSHAJ</t>
  </si>
  <si>
    <t>BRLEK</t>
  </si>
  <si>
    <t>PALLADINO</t>
  </si>
  <si>
    <t>MEGGIORINI</t>
  </si>
  <si>
    <t>STRYGER LARSEN</t>
  </si>
  <si>
    <t>CARACCIOLO A</t>
  </si>
  <si>
    <t>ANGELLA</t>
  </si>
  <si>
    <t>AJETI</t>
  </si>
  <si>
    <t>MOLINARO</t>
  </si>
  <si>
    <t>MATTIELLO</t>
  </si>
  <si>
    <t>ADJAPONG</t>
  </si>
  <si>
    <t>LETSCHERT</t>
  </si>
  <si>
    <t>BERESZYNSKI</t>
  </si>
  <si>
    <t>SALA</t>
  </si>
  <si>
    <t>ABATE</t>
  </si>
  <si>
    <t>PALETTA</t>
  </si>
  <si>
    <t>BASTOS</t>
  </si>
  <si>
    <t>NAGATOMO</t>
  </si>
  <si>
    <t>CAPUANO</t>
  </si>
  <si>
    <t>GONZALEZ G</t>
  </si>
  <si>
    <t>KRAFTH</t>
  </si>
  <si>
    <t>MBAYE</t>
  </si>
  <si>
    <t>VENUTI</t>
  </si>
  <si>
    <t>CHIBSAH</t>
  </si>
  <si>
    <t>VIOLA</t>
  </si>
  <si>
    <t>FALLETTI</t>
  </si>
  <si>
    <t>DESSENA</t>
  </si>
  <si>
    <t>GARRITANO</t>
  </si>
  <si>
    <t>TONEV</t>
  </si>
  <si>
    <t>CRISTOFORO</t>
  </si>
  <si>
    <t>MANDRAGORA</t>
  </si>
  <si>
    <t>STURARO</t>
  </si>
  <si>
    <t>GIACCHERINI</t>
  </si>
  <si>
    <t>CAPEZZI</t>
  </si>
  <si>
    <t>VERRE</t>
  </si>
  <si>
    <t>MAZZITELLI</t>
  </si>
  <si>
    <t>VALDIFIORI</t>
  </si>
  <si>
    <t>BUCHEL</t>
  </si>
  <si>
    <t>FOSSATI</t>
  </si>
  <si>
    <t>STEPINSKI</t>
  </si>
  <si>
    <t>LEE</t>
  </si>
  <si>
    <t>DJORDJEVIC</t>
  </si>
  <si>
    <t>GOMIS A</t>
  </si>
  <si>
    <t>KEITA C</t>
  </si>
  <si>
    <t>LAURINI</t>
  </si>
  <si>
    <t>MIGLIORE</t>
  </si>
  <si>
    <t>ROGERIO</t>
  </si>
  <si>
    <t>ANDERSEN</t>
  </si>
  <si>
    <t>SPOLLI</t>
  </si>
  <si>
    <t>CREMONESI</t>
  </si>
  <si>
    <t>PEZZELLA GIU</t>
  </si>
  <si>
    <t>BONIFAZI</t>
  </si>
  <si>
    <t>BURDISSO</t>
  </si>
  <si>
    <t>GAZZOLA</t>
  </si>
  <si>
    <t>PAVLOVIC</t>
  </si>
  <si>
    <t>EMERSON</t>
  </si>
  <si>
    <t>MAGGIO</t>
  </si>
  <si>
    <t>TONELLI</t>
  </si>
  <si>
    <t>ANTONELLI</t>
  </si>
  <si>
    <t>CALABRIA</t>
  </si>
  <si>
    <t>ZAPATA C</t>
  </si>
  <si>
    <t>GENTILETTI</t>
  </si>
  <si>
    <t>ROSI</t>
  </si>
  <si>
    <t>TOMOVIC</t>
  </si>
  <si>
    <t>FARAONI</t>
  </si>
  <si>
    <t>CEPPITELLI</t>
  </si>
  <si>
    <t>SALAMON</t>
  </si>
  <si>
    <t>HELANDER</t>
  </si>
  <si>
    <t>TOROSIDIS</t>
  </si>
  <si>
    <t>GOSENS</t>
  </si>
  <si>
    <t>JOAO SCHMIDT</t>
  </si>
  <si>
    <t>CRISETIG</t>
  </si>
  <si>
    <t>PULGAR</t>
  </si>
  <si>
    <t>FARAGO'</t>
  </si>
  <si>
    <t>BASTIEN</t>
  </si>
  <si>
    <t>GAUDINO</t>
  </si>
  <si>
    <t>RIGONI N</t>
  </si>
  <si>
    <t>IZCO</t>
  </si>
  <si>
    <t>SANCHEZ</t>
  </si>
  <si>
    <t>DI GENNARO D</t>
  </si>
  <si>
    <t>LOCATELLI M</t>
  </si>
  <si>
    <t>BIONDINI</t>
  </si>
  <si>
    <t>BALIC</t>
  </si>
  <si>
    <t>ZACCAGNI</t>
  </si>
  <si>
    <t>OMEONGA</t>
  </si>
  <si>
    <t>CROCIATA</t>
  </si>
  <si>
    <t>VIDO</t>
  </si>
  <si>
    <t>FARES</t>
  </si>
  <si>
    <t>MAXI LOPEZ</t>
  </si>
  <si>
    <t>LO FASO</t>
  </si>
  <si>
    <t>RICCI</t>
  </si>
  <si>
    <t>KEAN</t>
  </si>
  <si>
    <t>PETKOVIC</t>
  </si>
  <si>
    <t>SZCZESNY</t>
  </si>
  <si>
    <t>PUGGIONI</t>
  </si>
  <si>
    <t>SIMIC S</t>
  </si>
  <si>
    <t>ROMAGNA</t>
  </si>
  <si>
    <t>ADNAN</t>
  </si>
  <si>
    <t>KONATE</t>
  </si>
  <si>
    <t>ANTEI</t>
  </si>
  <si>
    <t>DELL'ORCO</t>
  </si>
  <si>
    <t>GOMEZ G</t>
  </si>
  <si>
    <t>SANTON</t>
  </si>
  <si>
    <t>MILENKOVIC</t>
  </si>
  <si>
    <t>JAROSZYNSKI</t>
  </si>
  <si>
    <t>HAAS</t>
  </si>
  <si>
    <t>DEL PINTO</t>
  </si>
  <si>
    <t>BENTANCUR</t>
  </si>
  <si>
    <t>MURGIA</t>
  </si>
  <si>
    <t>GERSON</t>
  </si>
  <si>
    <t>DJURICIC</t>
  </si>
  <si>
    <t>SCHIAVON</t>
  </si>
  <si>
    <t>BARAK</t>
  </si>
  <si>
    <t>ZUCULINI F</t>
  </si>
  <si>
    <t>RODRIGUEZ T</t>
  </si>
  <si>
    <t>ROMERO</t>
  </si>
  <si>
    <t>TUMMINELLO</t>
  </si>
  <si>
    <t>EDERA</t>
  </si>
  <si>
    <t>EWANDRO</t>
  </si>
  <si>
    <t>MATOS</t>
  </si>
  <si>
    <t>PARIGINI</t>
  </si>
  <si>
    <t>KOWNACKI</t>
  </si>
  <si>
    <t>SADIQ</t>
  </si>
  <si>
    <t>PINAMONTI</t>
  </si>
  <si>
    <t>ZEKHNINI</t>
  </si>
  <si>
    <t>SIMY</t>
  </si>
  <si>
    <t>MELCHIORRI</t>
  </si>
  <si>
    <t>GOLLINI</t>
  </si>
  <si>
    <t>DA COSTA</t>
  </si>
  <si>
    <t>SANTURRO</t>
  </si>
  <si>
    <t>CROSTA</t>
  </si>
  <si>
    <t>RAFAEL</t>
  </si>
  <si>
    <t>SECULIN</t>
  </si>
  <si>
    <t>FESTA</t>
  </si>
  <si>
    <t>VISCOVO</t>
  </si>
  <si>
    <t>DRAGOWSKI</t>
  </si>
  <si>
    <t>SATALINO</t>
  </si>
  <si>
    <t>LAMANNA</t>
  </si>
  <si>
    <t>ZIMA</t>
  </si>
  <si>
    <t>BERNI</t>
  </si>
  <si>
    <t>PADELLI</t>
  </si>
  <si>
    <t>PINSOGLIO</t>
  </si>
  <si>
    <t>GUERRIERI</t>
  </si>
  <si>
    <t>VARGIC</t>
  </si>
  <si>
    <t>DONNARUMMA A</t>
  </si>
  <si>
    <t>GABRIEL</t>
  </si>
  <si>
    <t>STORARI</t>
  </si>
  <si>
    <t>RAFAEL CABRAL</t>
  </si>
  <si>
    <t>SEPE</t>
  </si>
  <si>
    <t>LOBONT</t>
  </si>
  <si>
    <t>SKORUPSKI</t>
  </si>
  <si>
    <t>TOZZO</t>
  </si>
  <si>
    <t>PEGOLO</t>
  </si>
  <si>
    <t>MARCHEGIANI</t>
  </si>
  <si>
    <t>POLUZZI</t>
  </si>
  <si>
    <t>ICHAZO</t>
  </si>
  <si>
    <t>MILINKOVIC-SAVIC V</t>
  </si>
  <si>
    <t>BIZZARRI</t>
  </si>
  <si>
    <t>COPPOLA</t>
  </si>
  <si>
    <t>SILVESTRI</t>
  </si>
  <si>
    <t>COTTICELLI</t>
  </si>
  <si>
    <t>MARSON</t>
  </si>
  <si>
    <t>BRIGNOLI</t>
  </si>
  <si>
    <t>CEROFOLINI</t>
  </si>
  <si>
    <t>CONFENTE</t>
  </si>
  <si>
    <t>ROSSI F</t>
  </si>
  <si>
    <t>PISCITELLI</t>
  </si>
  <si>
    <t>BORSELLINI</t>
  </si>
  <si>
    <t>MIKULIC</t>
  </si>
  <si>
    <t>DELLA GIOVANNA</t>
  </si>
  <si>
    <t>HRISTOV</t>
  </si>
  <si>
    <t>TOMIC</t>
  </si>
  <si>
    <t>BOCHNIEWICZ</t>
  </si>
  <si>
    <t>MANCINI G</t>
  </si>
  <si>
    <t>BANI</t>
  </si>
  <si>
    <t>ALBERTAZZI</t>
  </si>
  <si>
    <t>CHERUBIN</t>
  </si>
  <si>
    <t>FELICIOLI</t>
  </si>
  <si>
    <t>VANHEUSDEN</t>
  </si>
  <si>
    <t>DODO'</t>
  </si>
  <si>
    <t>CASTAN</t>
  </si>
  <si>
    <t>STRINIC</t>
  </si>
  <si>
    <t>PATRIC</t>
  </si>
  <si>
    <t>RANOCCHIA</t>
  </si>
  <si>
    <t>DEPAOLI</t>
  </si>
  <si>
    <t>FREY</t>
  </si>
  <si>
    <t>DJIMSITI</t>
  </si>
  <si>
    <t>GRAVILLON</t>
  </si>
  <si>
    <t>GYAMFI</t>
  </si>
  <si>
    <t>BASTONI</t>
  </si>
  <si>
    <t>DRAME'</t>
  </si>
  <si>
    <t>MELARA</t>
  </si>
  <si>
    <t>COSSU</t>
  </si>
  <si>
    <t>DEIOLA</t>
  </si>
  <si>
    <t>KOTNIK</t>
  </si>
  <si>
    <t>SULJIC</t>
  </si>
  <si>
    <t>HAGI</t>
  </si>
  <si>
    <t>COFIE</t>
  </si>
  <si>
    <t>GNOUKOURI</t>
  </si>
  <si>
    <t>CRECCO</t>
  </si>
  <si>
    <t>CASSATA</t>
  </si>
  <si>
    <t>GUSTAFSON</t>
  </si>
  <si>
    <t>INGELSSON</t>
  </si>
  <si>
    <t>MAURI J</t>
  </si>
  <si>
    <t>MELEGONI</t>
  </si>
  <si>
    <t>VALENCIA</t>
  </si>
  <si>
    <t>ZANELLATO</t>
  </si>
  <si>
    <t>VITALE</t>
  </si>
  <si>
    <t>LANER</t>
  </si>
  <si>
    <t>BRUNO JORDAO</t>
  </si>
  <si>
    <t>PEDRO NETO</t>
  </si>
  <si>
    <t>SCAMACCA</t>
  </si>
  <si>
    <t>SALCEDO MORA</t>
  </si>
  <si>
    <t>BRIGNOLA</t>
  </si>
  <si>
    <t>PALOMBI</t>
  </si>
  <si>
    <t>MALLE'</t>
  </si>
  <si>
    <t>BONAZZOLI</t>
  </si>
  <si>
    <t>LOMBARDI</t>
  </si>
  <si>
    <t>PELLEGRI</t>
  </si>
  <si>
    <t>GIANNETTI</t>
  </si>
  <si>
    <t>OKWONKWO</t>
  </si>
  <si>
    <t>DI LUZIO</t>
  </si>
  <si>
    <t>Portieri</t>
  </si>
  <si>
    <t>Cr.</t>
  </si>
  <si>
    <t/>
  </si>
  <si>
    <t>Difesa</t>
  </si>
  <si>
    <t>Centrocampo</t>
  </si>
  <si>
    <t>Attacco</t>
  </si>
  <si>
    <t>Crediti spesi</t>
  </si>
  <si>
    <t>Crediti residui</t>
  </si>
  <si>
    <t>Giocatori Acquistati</t>
  </si>
  <si>
    <t>Giocatori Gratuiti</t>
  </si>
  <si>
    <t>N° gioc. da acq.</t>
  </si>
  <si>
    <t>max sp. per 1 g.</t>
  </si>
  <si>
    <t>V. Palma</t>
  </si>
  <si>
    <t>CHECK C/T</t>
  </si>
  <si>
    <t>TOTALE</t>
  </si>
  <si>
    <t>CENTROCAMPISTI</t>
  </si>
  <si>
    <t>TREQUARTISTI</t>
  </si>
  <si>
    <t>iii</t>
  </si>
  <si>
    <t>RESIDUI</t>
  </si>
  <si>
    <t>MIN CENTROC</t>
  </si>
  <si>
    <t>MIN TREQUART</t>
  </si>
  <si>
    <t>LIBERI</t>
  </si>
  <si>
    <t>SPESA ATTACCO</t>
  </si>
  <si>
    <t>SPESA DIFESA</t>
  </si>
  <si>
    <t>VINICIO</t>
  </si>
  <si>
    <t>FABIO</t>
  </si>
  <si>
    <t>OVIDIO</t>
  </si>
  <si>
    <t>ANDREA</t>
  </si>
  <si>
    <t>MARCO</t>
  </si>
  <si>
    <t>SANDRO</t>
  </si>
  <si>
    <t>ANTONIO</t>
  </si>
  <si>
    <t>LJAIC</t>
  </si>
  <si>
    <t>KESSIE</t>
  </si>
  <si>
    <t>GOMEZ</t>
  </si>
  <si>
    <t>IAGO</t>
  </si>
  <si>
    <t>ZELIENSKY</t>
  </si>
  <si>
    <t>LAZZARI</t>
  </si>
  <si>
    <t>MAERTENS</t>
  </si>
  <si>
    <t>SHICK</t>
  </si>
  <si>
    <t>DE VRY</t>
  </si>
  <si>
    <t>FERRARI</t>
  </si>
  <si>
    <t>LEIVA</t>
  </si>
  <si>
    <t>LUIZ ALBERTO</t>
  </si>
  <si>
    <t>ALLISON</t>
  </si>
  <si>
    <t>CHALANOGLU</t>
  </si>
  <si>
    <t>NKULU</t>
  </si>
  <si>
    <t>H MORENO</t>
  </si>
  <si>
    <t>PALMIERI</t>
  </si>
  <si>
    <t xml:space="preserve">PERICA </t>
  </si>
  <si>
    <t>CHIRIKES</t>
  </si>
  <si>
    <t>BAJCICI</t>
  </si>
  <si>
    <t>GONALON</t>
  </si>
  <si>
    <t>A.SANDRO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</si>
</sst>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name val="Calibri"/>
    </font>
    <font>
      <b/>
      <sz val="11"/>
      <name val="Calibri"/>
    </font>
    <font>
      <sz val="10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FF000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mediumGray">
        <fgColor rgb="FFD3D3D3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 applyNumberFormat="1" applyFont="1"/>
    <xf numFmtId="0" fontId="1" fillId="0" borderId="1" xfId="0" applyNumberFormat="1" applyFont="1" applyBorder="1"/>
    <xf numFmtId="0" fontId="2" fillId="3" borderId="0" xfId="1" applyFill="1"/>
    <xf numFmtId="0" fontId="2" fillId="0" borderId="0" xfId="1"/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/>
    </xf>
    <xf numFmtId="0" fontId="3" fillId="10" borderId="2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/>
    </xf>
    <xf numFmtId="0" fontId="2" fillId="12" borderId="0" xfId="1" applyFill="1"/>
    <xf numFmtId="0" fontId="2" fillId="3" borderId="0" xfId="1" applyFill="1" applyAlignment="1">
      <alignment vertical="center"/>
    </xf>
    <xf numFmtId="0" fontId="5" fillId="13" borderId="2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7" fillId="13" borderId="2" xfId="1" applyFont="1" applyFill="1" applyBorder="1" applyAlignment="1">
      <alignment vertical="center"/>
    </xf>
    <xf numFmtId="0" fontId="2" fillId="14" borderId="2" xfId="1" applyFill="1" applyBorder="1" applyAlignment="1">
      <alignment vertical="center"/>
    </xf>
    <xf numFmtId="0" fontId="8" fillId="13" borderId="2" xfId="1" applyFont="1" applyFill="1" applyBorder="1" applyAlignment="1">
      <alignment vertical="center"/>
    </xf>
    <xf numFmtId="0" fontId="7" fillId="13" borderId="2" xfId="1" applyFont="1" applyFill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12" borderId="2" xfId="1" applyFont="1" applyFill="1" applyBorder="1" applyAlignment="1">
      <alignment vertical="center"/>
    </xf>
    <xf numFmtId="0" fontId="11" fillId="12" borderId="2" xfId="1" applyFont="1" applyFill="1" applyBorder="1" applyAlignment="1">
      <alignment vertical="center"/>
    </xf>
    <xf numFmtId="1" fontId="11" fillId="12" borderId="2" xfId="1" applyNumberFormat="1" applyFont="1" applyFill="1" applyBorder="1" applyAlignment="1">
      <alignment vertical="center"/>
    </xf>
    <xf numFmtId="0" fontId="2" fillId="15" borderId="5" xfId="1" applyFill="1" applyBorder="1" applyAlignment="1">
      <alignment vertical="center"/>
    </xf>
    <xf numFmtId="0" fontId="12" fillId="12" borderId="5" xfId="1" quotePrefix="1" applyFont="1" applyFill="1" applyBorder="1" applyAlignment="1">
      <alignment horizontal="center" vertical="center"/>
    </xf>
    <xf numFmtId="164" fontId="2" fillId="15" borderId="5" xfId="1" applyNumberFormat="1" applyFill="1" applyBorder="1" applyAlignment="1">
      <alignment vertical="center"/>
    </xf>
    <xf numFmtId="0" fontId="2" fillId="16" borderId="0" xfId="1" applyFill="1"/>
    <xf numFmtId="0" fontId="13" fillId="12" borderId="6" xfId="1" applyFont="1" applyFill="1" applyBorder="1"/>
    <xf numFmtId="0" fontId="13" fillId="12" borderId="7" xfId="1" applyFont="1" applyFill="1" applyBorder="1" applyAlignment="1">
      <alignment horizontal="center"/>
    </xf>
    <xf numFmtId="0" fontId="2" fillId="12" borderId="8" xfId="1" applyFill="1" applyBorder="1"/>
    <xf numFmtId="0" fontId="2" fillId="12" borderId="9" xfId="1" applyFill="1" applyBorder="1" applyAlignment="1">
      <alignment horizontal="center"/>
    </xf>
    <xf numFmtId="0" fontId="2" fillId="0" borderId="8" xfId="1" applyBorder="1"/>
    <xf numFmtId="0" fontId="13" fillId="12" borderId="8" xfId="1" applyFont="1" applyFill="1" applyBorder="1"/>
    <xf numFmtId="0" fontId="2" fillId="12" borderId="10" xfId="1" applyFill="1" applyBorder="1"/>
    <xf numFmtId="0" fontId="2" fillId="12" borderId="11" xfId="1" applyFill="1" applyBorder="1" applyAlignment="1">
      <alignment horizontal="center"/>
    </xf>
    <xf numFmtId="0" fontId="2" fillId="17" borderId="0" xfId="1" applyFill="1"/>
    <xf numFmtId="0" fontId="7" fillId="13" borderId="2" xfId="1" applyFont="1" applyFill="1" applyBorder="1" applyAlignment="1">
      <alignment horizontal="center" vertical="center"/>
    </xf>
    <xf numFmtId="0" fontId="7" fillId="17" borderId="2" xfId="1" applyFont="1" applyFill="1" applyBorder="1" applyAlignment="1">
      <alignment horizontal="center" vertical="center"/>
    </xf>
    <xf numFmtId="0" fontId="0" fillId="5" borderId="0" xfId="0" applyNumberFormat="1" applyFont="1" applyFill="1"/>
    <xf numFmtId="0" fontId="4" fillId="0" borderId="4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2" fillId="0" borderId="2" xfId="1" applyBorder="1"/>
    <xf numFmtId="0" fontId="2" fillId="0" borderId="0" xfId="1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7"/>
  <sheetViews>
    <sheetView showGridLines="0" tabSelected="1" zoomScale="106" zoomScaleNormal="106" workbookViewId="0">
      <selection activeCell="S32" sqref="S32:T37"/>
    </sheetView>
  </sheetViews>
  <sheetFormatPr defaultRowHeight="12.75"/>
  <cols>
    <col min="1" max="1" width="2" style="3" customWidth="1"/>
    <col min="2" max="2" width="5.28515625" style="3" customWidth="1"/>
    <col min="3" max="3" width="18.42578125" style="3" customWidth="1"/>
    <col min="4" max="4" width="5.28515625" style="3" customWidth="1"/>
    <col min="5" max="5" width="2" style="3" customWidth="1"/>
    <col min="6" max="6" width="5.28515625" style="3" customWidth="1"/>
    <col min="7" max="7" width="18.42578125" style="3" customWidth="1"/>
    <col min="8" max="8" width="5.28515625" style="3" customWidth="1"/>
    <col min="9" max="9" width="2" style="3" customWidth="1"/>
    <col min="10" max="10" width="5.28515625" style="3" customWidth="1"/>
    <col min="11" max="11" width="18.42578125" style="3" customWidth="1"/>
    <col min="12" max="12" width="4.7109375" style="3" customWidth="1"/>
    <col min="13" max="13" width="2" style="3" customWidth="1"/>
    <col min="14" max="14" width="5.28515625" style="3" customWidth="1"/>
    <col min="15" max="15" width="18.42578125" style="3" customWidth="1"/>
    <col min="16" max="16" width="4.7109375" style="3" customWidth="1"/>
    <col min="17" max="17" width="2" style="3" customWidth="1"/>
    <col min="18" max="18" width="5.28515625" style="3" customWidth="1"/>
    <col min="19" max="19" width="18.42578125" style="3" customWidth="1"/>
    <col min="20" max="20" width="4.7109375" style="3" customWidth="1"/>
    <col min="21" max="21" width="2" style="3" customWidth="1"/>
    <col min="22" max="22" width="5.28515625" style="3" customWidth="1"/>
    <col min="23" max="23" width="18.42578125" style="3" customWidth="1"/>
    <col min="24" max="24" width="4.7109375" style="3" customWidth="1"/>
    <col min="25" max="25" width="2" style="3" customWidth="1"/>
    <col min="26" max="26" width="5.28515625" style="3" customWidth="1"/>
    <col min="27" max="27" width="18.42578125" style="3" customWidth="1"/>
    <col min="28" max="28" width="4.7109375" style="3" customWidth="1"/>
    <col min="29" max="29" width="2" style="3" customWidth="1"/>
    <col min="30" max="30" width="5.28515625" style="3" customWidth="1"/>
    <col min="31" max="31" width="18.42578125" style="3" customWidth="1"/>
    <col min="32" max="32" width="5.28515625" style="3" bestFit="1" customWidth="1"/>
    <col min="33" max="33" width="2" style="3" customWidth="1"/>
    <col min="34" max="34" width="3.7109375" style="3" customWidth="1"/>
    <col min="35" max="16384" width="9.140625" style="3"/>
  </cols>
  <sheetData>
    <row r="1" spans="1:52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52" ht="27.75" customHeight="1">
      <c r="A2" s="2"/>
      <c r="B2" s="2"/>
      <c r="C2" s="4" t="s">
        <v>588</v>
      </c>
      <c r="D2" s="5">
        <v>1</v>
      </c>
      <c r="E2" s="2"/>
      <c r="F2" s="2"/>
      <c r="G2" s="6" t="s">
        <v>589</v>
      </c>
      <c r="H2" s="7">
        <v>2</v>
      </c>
      <c r="I2" s="2"/>
      <c r="J2" s="2"/>
      <c r="K2" s="8" t="s">
        <v>590</v>
      </c>
      <c r="L2" s="9">
        <v>3</v>
      </c>
      <c r="M2" s="2"/>
      <c r="N2" s="2"/>
      <c r="O2" s="10" t="s">
        <v>591</v>
      </c>
      <c r="P2" s="11">
        <v>4</v>
      </c>
      <c r="Q2" s="2"/>
      <c r="R2" s="2"/>
      <c r="S2" s="12" t="s">
        <v>563</v>
      </c>
      <c r="T2" s="13">
        <v>5</v>
      </c>
      <c r="U2" s="2"/>
      <c r="V2" s="2"/>
      <c r="W2" s="14" t="s">
        <v>592</v>
      </c>
      <c r="X2" s="15">
        <v>6</v>
      </c>
      <c r="Y2" s="2"/>
      <c r="Z2" s="2"/>
      <c r="AA2" s="16" t="s">
        <v>593</v>
      </c>
      <c r="AB2" s="17">
        <v>7</v>
      </c>
      <c r="AC2" s="2"/>
      <c r="AD2" s="2"/>
      <c r="AE2" s="18" t="s">
        <v>594</v>
      </c>
      <c r="AF2" s="19">
        <v>8</v>
      </c>
      <c r="AG2" s="2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>
      <c r="A3" s="2"/>
      <c r="B3" s="2"/>
      <c r="C3" s="52"/>
      <c r="D3" s="53"/>
      <c r="E3" s="2"/>
      <c r="F3" s="2"/>
      <c r="G3" s="52"/>
      <c r="H3" s="53"/>
      <c r="I3" s="2"/>
      <c r="J3" s="2"/>
      <c r="K3" s="52"/>
      <c r="L3" s="53"/>
      <c r="M3" s="2"/>
      <c r="N3" s="2"/>
      <c r="O3" s="52"/>
      <c r="P3" s="53"/>
      <c r="Q3" s="2"/>
      <c r="R3" s="2"/>
      <c r="S3" s="52"/>
      <c r="T3" s="53"/>
      <c r="U3" s="2"/>
      <c r="V3" s="2"/>
      <c r="W3" s="52"/>
      <c r="X3" s="53"/>
      <c r="Y3" s="2"/>
      <c r="Z3" s="2"/>
      <c r="AA3" s="52"/>
      <c r="AB3" s="53"/>
      <c r="AC3" s="2"/>
      <c r="AD3" s="2"/>
      <c r="AE3" s="52"/>
      <c r="AF3" s="53"/>
      <c r="AG3" s="2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>
      <c r="A4" s="2"/>
      <c r="B4" s="2"/>
      <c r="C4" s="54"/>
      <c r="D4" s="53"/>
      <c r="E4" s="2"/>
      <c r="F4" s="2"/>
      <c r="G4" s="52"/>
      <c r="H4" s="53"/>
      <c r="I4" s="2"/>
      <c r="J4" s="2"/>
      <c r="K4" s="52"/>
      <c r="L4" s="53"/>
      <c r="M4" s="2"/>
      <c r="N4" s="2"/>
      <c r="O4" s="54"/>
      <c r="P4" s="53"/>
      <c r="Q4" s="2"/>
      <c r="R4" s="2"/>
      <c r="S4" s="52"/>
      <c r="T4" s="53"/>
      <c r="U4" s="2"/>
      <c r="V4" s="2"/>
      <c r="W4" s="52"/>
      <c r="X4" s="53"/>
      <c r="Y4" s="2"/>
      <c r="Z4" s="2"/>
      <c r="AA4" s="52"/>
      <c r="AB4" s="53"/>
      <c r="AC4" s="2"/>
      <c r="AD4" s="2"/>
      <c r="AE4" s="54"/>
      <c r="AF4" s="53"/>
      <c r="AG4" s="2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5.25" customHeight="1">
      <c r="A5" s="2"/>
      <c r="B5" s="21"/>
      <c r="C5" s="21"/>
      <c r="D5" s="21"/>
      <c r="E5" s="2"/>
      <c r="F5" s="21"/>
      <c r="G5" s="21"/>
      <c r="H5" s="21"/>
      <c r="I5" s="2"/>
      <c r="J5" s="21"/>
      <c r="K5" s="21"/>
      <c r="L5" s="21"/>
      <c r="M5" s="2"/>
      <c r="N5" s="21"/>
      <c r="O5" s="21"/>
      <c r="P5" s="21"/>
      <c r="Q5" s="2"/>
      <c r="R5" s="21"/>
      <c r="S5" s="21"/>
      <c r="T5" s="21"/>
      <c r="U5" s="2"/>
      <c r="V5" s="21"/>
      <c r="W5" s="21"/>
      <c r="X5" s="21"/>
      <c r="Y5" s="2"/>
      <c r="Z5" s="21"/>
      <c r="AA5" s="21"/>
      <c r="AB5" s="21"/>
      <c r="AC5" s="2"/>
      <c r="AD5" s="21"/>
      <c r="AE5" s="21"/>
      <c r="AF5" s="21"/>
      <c r="AG5" s="2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>
      <c r="A6" s="2"/>
      <c r="B6" s="21"/>
      <c r="C6" s="22" t="s">
        <v>564</v>
      </c>
      <c r="D6" s="23" t="s">
        <v>565</v>
      </c>
      <c r="E6" s="2"/>
      <c r="F6" s="21"/>
      <c r="G6" s="22" t="s">
        <v>564</v>
      </c>
      <c r="H6" s="23" t="s">
        <v>565</v>
      </c>
      <c r="I6" s="2"/>
      <c r="J6" s="21"/>
      <c r="K6" s="22" t="s">
        <v>564</v>
      </c>
      <c r="L6" s="23" t="s">
        <v>565</v>
      </c>
      <c r="M6" s="2"/>
      <c r="N6" s="21"/>
      <c r="O6" s="22" t="s">
        <v>564</v>
      </c>
      <c r="P6" s="23" t="s">
        <v>565</v>
      </c>
      <c r="Q6" s="2"/>
      <c r="R6" s="21"/>
      <c r="S6" s="22" t="s">
        <v>564</v>
      </c>
      <c r="T6" s="23" t="s">
        <v>565</v>
      </c>
      <c r="U6" s="2"/>
      <c r="V6" s="21"/>
      <c r="W6" s="22" t="s">
        <v>564</v>
      </c>
      <c r="X6" s="23" t="s">
        <v>565</v>
      </c>
      <c r="Y6" s="2"/>
      <c r="Z6" s="21"/>
      <c r="AA6" s="22" t="s">
        <v>564</v>
      </c>
      <c r="AB6" s="23" t="s">
        <v>565</v>
      </c>
      <c r="AC6" s="2"/>
      <c r="AD6" s="21"/>
      <c r="AE6" s="22" t="s">
        <v>564</v>
      </c>
      <c r="AF6" s="23" t="s">
        <v>565</v>
      </c>
      <c r="AG6" s="2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>
      <c r="A7" s="2"/>
      <c r="B7" s="24"/>
      <c r="C7" s="25" t="s">
        <v>44</v>
      </c>
      <c r="D7" s="26">
        <v>16</v>
      </c>
      <c r="E7" s="2"/>
      <c r="F7" s="24"/>
      <c r="G7" s="25" t="s">
        <v>67</v>
      </c>
      <c r="H7" s="26">
        <v>1</v>
      </c>
      <c r="I7" s="2"/>
      <c r="J7" s="24"/>
      <c r="K7" s="25" t="s">
        <v>90</v>
      </c>
      <c r="L7" s="26">
        <v>1</v>
      </c>
      <c r="M7" s="2"/>
      <c r="N7" s="24"/>
      <c r="O7" s="25" t="s">
        <v>121</v>
      </c>
      <c r="P7" s="26">
        <v>11</v>
      </c>
      <c r="Q7" s="2"/>
      <c r="R7" s="24"/>
      <c r="S7" s="25" t="s">
        <v>120</v>
      </c>
      <c r="T7" s="26">
        <v>1</v>
      </c>
      <c r="U7" s="2"/>
      <c r="V7" s="24"/>
      <c r="W7" s="25" t="s">
        <v>66</v>
      </c>
      <c r="X7" s="26">
        <v>13</v>
      </c>
      <c r="Y7" s="2"/>
      <c r="Z7" s="24"/>
      <c r="AA7" s="25" t="s">
        <v>65</v>
      </c>
      <c r="AB7" s="26">
        <v>5</v>
      </c>
      <c r="AC7" s="2"/>
      <c r="AD7" s="24"/>
      <c r="AE7" s="25" t="s">
        <v>222</v>
      </c>
      <c r="AF7" s="26">
        <v>1</v>
      </c>
      <c r="AG7" s="2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>
      <c r="A8" s="2"/>
      <c r="B8" s="24"/>
      <c r="C8" s="25" t="s">
        <v>194</v>
      </c>
      <c r="D8" s="26">
        <v>5</v>
      </c>
      <c r="E8" s="2"/>
      <c r="F8" s="24"/>
      <c r="G8" s="25" t="s">
        <v>167</v>
      </c>
      <c r="H8" s="26">
        <v>1</v>
      </c>
      <c r="I8" s="2"/>
      <c r="J8" s="24"/>
      <c r="K8" s="25" t="s">
        <v>144</v>
      </c>
      <c r="L8" s="26">
        <v>7</v>
      </c>
      <c r="M8" s="2"/>
      <c r="N8" s="24"/>
      <c r="O8" s="25" t="s">
        <v>191</v>
      </c>
      <c r="P8" s="26">
        <v>3</v>
      </c>
      <c r="Q8" s="2"/>
      <c r="R8" s="24"/>
      <c r="S8" s="25" t="s">
        <v>168</v>
      </c>
      <c r="T8" s="26">
        <v>1</v>
      </c>
      <c r="U8" s="2"/>
      <c r="V8" s="24"/>
      <c r="W8" s="25" t="s">
        <v>607</v>
      </c>
      <c r="X8" s="26">
        <v>20</v>
      </c>
      <c r="Y8" s="2"/>
      <c r="Z8" s="24"/>
      <c r="AA8" s="25" t="s">
        <v>221</v>
      </c>
      <c r="AB8" s="26">
        <v>1</v>
      </c>
      <c r="AC8" s="2"/>
      <c r="AD8" s="24"/>
      <c r="AE8" s="25" t="s">
        <v>192</v>
      </c>
      <c r="AF8" s="26">
        <v>1</v>
      </c>
      <c r="AG8" s="2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>
      <c r="A9" s="2"/>
      <c r="B9" s="24"/>
      <c r="C9" s="27" t="s">
        <v>566</v>
      </c>
      <c r="D9" s="28">
        <v>0</v>
      </c>
      <c r="E9" s="2"/>
      <c r="F9" s="24"/>
      <c r="G9" s="27"/>
      <c r="H9" s="28">
        <v>0</v>
      </c>
      <c r="I9" s="2"/>
      <c r="J9" s="24"/>
      <c r="K9" s="27" t="s">
        <v>566</v>
      </c>
      <c r="L9" s="28">
        <v>0</v>
      </c>
      <c r="M9" s="2"/>
      <c r="N9" s="24"/>
      <c r="O9" s="27" t="s">
        <v>566</v>
      </c>
      <c r="P9" s="28">
        <v>0</v>
      </c>
      <c r="Q9" s="2"/>
      <c r="R9" s="24"/>
      <c r="S9" s="27"/>
      <c r="T9" s="28"/>
      <c r="U9" s="2"/>
      <c r="V9" s="24"/>
      <c r="W9" s="27" t="s">
        <v>566</v>
      </c>
      <c r="X9" s="28">
        <v>0</v>
      </c>
      <c r="Y9" s="2"/>
      <c r="Z9" s="24"/>
      <c r="AA9" s="27" t="s">
        <v>566</v>
      </c>
      <c r="AB9" s="28">
        <v>0</v>
      </c>
      <c r="AC9" s="2"/>
      <c r="AD9" s="24"/>
      <c r="AE9" s="27"/>
      <c r="AF9" s="28">
        <v>0</v>
      </c>
      <c r="AG9" s="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5.25" customHeight="1">
      <c r="A10" s="2"/>
      <c r="B10" s="21"/>
      <c r="C10" s="21"/>
      <c r="D10" s="21"/>
      <c r="E10" s="2"/>
      <c r="F10" s="21"/>
      <c r="G10" s="21"/>
      <c r="H10" s="21"/>
      <c r="I10" s="2"/>
      <c r="J10" s="21"/>
      <c r="K10" s="21"/>
      <c r="L10" s="21"/>
      <c r="M10" s="2"/>
      <c r="N10" s="21"/>
      <c r="O10" s="21"/>
      <c r="P10" s="21"/>
      <c r="Q10" s="2"/>
      <c r="R10" s="21"/>
      <c r="S10" s="21"/>
      <c r="T10" s="21"/>
      <c r="U10" s="2"/>
      <c r="V10" s="21"/>
      <c r="W10" s="21"/>
      <c r="X10" s="21"/>
      <c r="Y10" s="2"/>
      <c r="Z10" s="21"/>
      <c r="AA10" s="21"/>
      <c r="AB10" s="21"/>
      <c r="AC10" s="2"/>
      <c r="AD10" s="21"/>
      <c r="AE10" s="21"/>
      <c r="AF10" s="21"/>
      <c r="AG10" s="2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>
      <c r="A11" s="2"/>
      <c r="B11" s="2"/>
      <c r="C11" s="22" t="s">
        <v>567</v>
      </c>
      <c r="D11" s="23" t="s">
        <v>565</v>
      </c>
      <c r="E11" s="2"/>
      <c r="F11" s="2"/>
      <c r="G11" s="22" t="s">
        <v>567</v>
      </c>
      <c r="H11" s="23" t="s">
        <v>565</v>
      </c>
      <c r="I11" s="2"/>
      <c r="J11" s="2"/>
      <c r="K11" s="22" t="s">
        <v>567</v>
      </c>
      <c r="L11" s="23" t="s">
        <v>565</v>
      </c>
      <c r="M11" s="2"/>
      <c r="N11" s="2"/>
      <c r="O11" s="22" t="s">
        <v>567</v>
      </c>
      <c r="P11" s="23" t="s">
        <v>565</v>
      </c>
      <c r="Q11" s="2"/>
      <c r="R11" s="2"/>
      <c r="S11" s="22" t="s">
        <v>567</v>
      </c>
      <c r="T11" s="23" t="s">
        <v>565</v>
      </c>
      <c r="U11" s="2"/>
      <c r="V11" s="2"/>
      <c r="W11" s="22" t="s">
        <v>567</v>
      </c>
      <c r="X11" s="23" t="s">
        <v>565</v>
      </c>
      <c r="Y11" s="2"/>
      <c r="Z11" s="2"/>
      <c r="AA11" s="22" t="s">
        <v>567</v>
      </c>
      <c r="AB11" s="23" t="s">
        <v>565</v>
      </c>
      <c r="AC11" s="2"/>
      <c r="AD11" s="2"/>
      <c r="AE11" s="22" t="s">
        <v>567</v>
      </c>
      <c r="AF11" s="23" t="s">
        <v>565</v>
      </c>
      <c r="AG11" s="2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>
      <c r="A12" s="2"/>
      <c r="B12" s="24"/>
      <c r="C12" s="25" t="s">
        <v>150</v>
      </c>
      <c r="D12" s="26">
        <v>2</v>
      </c>
      <c r="E12" s="2"/>
      <c r="F12" s="24"/>
      <c r="G12" s="25" t="s">
        <v>279</v>
      </c>
      <c r="H12" s="26">
        <v>1</v>
      </c>
      <c r="I12" s="2"/>
      <c r="J12" s="24"/>
      <c r="K12" s="25" t="s">
        <v>123</v>
      </c>
      <c r="L12" s="26">
        <v>2</v>
      </c>
      <c r="M12" s="2"/>
      <c r="N12" s="24"/>
      <c r="O12" s="25" t="s">
        <v>157</v>
      </c>
      <c r="P12" s="26">
        <v>21</v>
      </c>
      <c r="Q12" s="2"/>
      <c r="R12" s="24"/>
      <c r="S12" s="25" t="s">
        <v>147</v>
      </c>
      <c r="T12" s="26">
        <v>6</v>
      </c>
      <c r="U12" s="2"/>
      <c r="V12" s="24"/>
      <c r="W12" s="25" t="s">
        <v>178</v>
      </c>
      <c r="X12" s="26">
        <v>1</v>
      </c>
      <c r="Y12" s="2"/>
      <c r="Z12" s="24"/>
      <c r="AA12" s="25" t="s">
        <v>616</v>
      </c>
      <c r="AB12" s="26">
        <v>1</v>
      </c>
      <c r="AC12" s="2"/>
      <c r="AD12" s="24"/>
      <c r="AE12" s="25" t="s">
        <v>175</v>
      </c>
      <c r="AF12" s="26">
        <v>1</v>
      </c>
      <c r="AG12" s="2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>
      <c r="A13" s="2"/>
      <c r="B13" s="24"/>
      <c r="C13" s="25" t="s">
        <v>196</v>
      </c>
      <c r="D13" s="26">
        <v>2</v>
      </c>
      <c r="E13" s="2"/>
      <c r="F13" s="24"/>
      <c r="G13" s="25" t="s">
        <v>331</v>
      </c>
      <c r="H13" s="26">
        <v>1</v>
      </c>
      <c r="I13" s="2"/>
      <c r="J13" s="24"/>
      <c r="K13" s="25" t="s">
        <v>226</v>
      </c>
      <c r="L13" s="26">
        <v>4</v>
      </c>
      <c r="M13" s="2"/>
      <c r="N13" s="24"/>
      <c r="O13" s="58" t="s">
        <v>91</v>
      </c>
      <c r="P13" s="26">
        <v>13</v>
      </c>
      <c r="Q13" s="2"/>
      <c r="R13" s="24"/>
      <c r="S13" s="25" t="s">
        <v>145</v>
      </c>
      <c r="T13" s="26">
        <v>1</v>
      </c>
      <c r="U13" s="2"/>
      <c r="V13" s="24"/>
      <c r="W13" s="58" t="s">
        <v>94</v>
      </c>
      <c r="X13" s="26">
        <v>1</v>
      </c>
      <c r="Y13" s="2"/>
      <c r="Z13" s="24"/>
      <c r="AA13" s="25" t="s">
        <v>124</v>
      </c>
      <c r="AB13" s="26">
        <v>1</v>
      </c>
      <c r="AC13" s="2"/>
      <c r="AD13" s="24"/>
      <c r="AE13" s="25" t="s">
        <v>234</v>
      </c>
      <c r="AF13" s="26">
        <v>1</v>
      </c>
      <c r="AG13" s="2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>
      <c r="A14" s="2"/>
      <c r="B14" s="24"/>
      <c r="C14" s="25" t="s">
        <v>171</v>
      </c>
      <c r="D14" s="26">
        <v>6</v>
      </c>
      <c r="E14" s="2"/>
      <c r="F14" s="24"/>
      <c r="G14" s="25" t="s">
        <v>174</v>
      </c>
      <c r="H14" s="26">
        <v>1</v>
      </c>
      <c r="I14" s="2"/>
      <c r="J14" s="24"/>
      <c r="K14" s="25" t="s">
        <v>358</v>
      </c>
      <c r="L14" s="26">
        <v>1</v>
      </c>
      <c r="M14" s="2"/>
      <c r="N14" s="24"/>
      <c r="O14" s="25" t="s">
        <v>260</v>
      </c>
      <c r="P14" s="26">
        <v>1</v>
      </c>
      <c r="Q14" s="2"/>
      <c r="R14" s="24"/>
      <c r="S14" s="25" t="s">
        <v>195</v>
      </c>
      <c r="T14" s="26">
        <v>9</v>
      </c>
      <c r="U14" s="2"/>
      <c r="V14" s="24"/>
      <c r="W14" s="25" t="s">
        <v>82</v>
      </c>
      <c r="X14" s="26">
        <v>1</v>
      </c>
      <c r="Y14" s="2"/>
      <c r="Z14" s="24"/>
      <c r="AA14" s="25" t="s">
        <v>401</v>
      </c>
      <c r="AB14" s="26">
        <v>1</v>
      </c>
      <c r="AC14" s="2"/>
      <c r="AD14" s="24"/>
      <c r="AE14" s="25" t="s">
        <v>267</v>
      </c>
      <c r="AF14" s="26">
        <v>1</v>
      </c>
      <c r="AG14" s="2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>
      <c r="A15" s="2"/>
      <c r="B15" s="24"/>
      <c r="C15" s="25" t="s">
        <v>198</v>
      </c>
      <c r="D15" s="26">
        <v>3</v>
      </c>
      <c r="E15" s="2"/>
      <c r="F15" s="24"/>
      <c r="G15" s="25" t="s">
        <v>271</v>
      </c>
      <c r="H15" s="26">
        <v>3</v>
      </c>
      <c r="I15" s="2"/>
      <c r="J15" s="24"/>
      <c r="K15" s="25" t="s">
        <v>603</v>
      </c>
      <c r="L15" s="26">
        <v>1</v>
      </c>
      <c r="M15" s="2"/>
      <c r="N15" s="24"/>
      <c r="O15" s="25" t="s">
        <v>170</v>
      </c>
      <c r="P15" s="26">
        <v>1</v>
      </c>
      <c r="Q15" s="2"/>
      <c r="R15" s="24"/>
      <c r="S15" s="25" t="s">
        <v>228</v>
      </c>
      <c r="T15" s="26">
        <v>1</v>
      </c>
      <c r="U15" s="2"/>
      <c r="V15" s="24"/>
      <c r="W15" s="57" t="s">
        <v>99</v>
      </c>
      <c r="X15" s="26">
        <v>5</v>
      </c>
      <c r="Y15" s="2"/>
      <c r="Z15" s="24"/>
      <c r="AA15" s="25" t="s">
        <v>334</v>
      </c>
      <c r="AB15" s="26">
        <v>1</v>
      </c>
      <c r="AC15" s="2"/>
      <c r="AD15" s="24"/>
      <c r="AE15" s="25" t="s">
        <v>613</v>
      </c>
      <c r="AF15" s="26">
        <v>1</v>
      </c>
      <c r="AG15" s="2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>
      <c r="A16" s="2"/>
      <c r="B16" s="24"/>
      <c r="C16" s="25" t="s">
        <v>325</v>
      </c>
      <c r="D16" s="26">
        <v>1</v>
      </c>
      <c r="E16" s="2"/>
      <c r="F16" s="24"/>
      <c r="G16" s="25" t="s">
        <v>93</v>
      </c>
      <c r="H16" s="26">
        <v>5</v>
      </c>
      <c r="I16" s="2"/>
      <c r="J16" s="24"/>
      <c r="K16" s="25" t="s">
        <v>604</v>
      </c>
      <c r="L16" s="29">
        <v>1</v>
      </c>
      <c r="M16" s="2"/>
      <c r="N16" s="24"/>
      <c r="O16" s="25" t="s">
        <v>284</v>
      </c>
      <c r="P16" s="26">
        <v>3</v>
      </c>
      <c r="Q16" s="2"/>
      <c r="R16" s="24"/>
      <c r="S16" s="25" t="s">
        <v>151</v>
      </c>
      <c r="T16" s="26">
        <v>2</v>
      </c>
      <c r="U16" s="2"/>
      <c r="V16" s="24"/>
      <c r="W16" s="25" t="s">
        <v>232</v>
      </c>
      <c r="X16" s="26">
        <v>5</v>
      </c>
      <c r="Y16" s="2"/>
      <c r="Z16" s="24"/>
      <c r="AA16" s="25" t="s">
        <v>223</v>
      </c>
      <c r="AB16" s="26">
        <v>7</v>
      </c>
      <c r="AC16" s="2"/>
      <c r="AD16" s="24"/>
      <c r="AE16" s="25" t="s">
        <v>95</v>
      </c>
      <c r="AF16" s="26">
        <v>1</v>
      </c>
      <c r="AG16" s="2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>
      <c r="A17" s="2"/>
      <c r="B17" s="24"/>
      <c r="C17" s="25" t="s">
        <v>177</v>
      </c>
      <c r="D17" s="26">
        <v>1</v>
      </c>
      <c r="E17" s="2"/>
      <c r="F17" s="24"/>
      <c r="G17" s="25" t="s">
        <v>122</v>
      </c>
      <c r="H17" s="26">
        <v>11</v>
      </c>
      <c r="I17" s="2"/>
      <c r="J17" s="24"/>
      <c r="K17" s="25" t="s">
        <v>176</v>
      </c>
      <c r="L17" s="26">
        <v>1</v>
      </c>
      <c r="M17" s="2"/>
      <c r="N17" s="24"/>
      <c r="O17" s="25" t="s">
        <v>610</v>
      </c>
      <c r="P17" s="26">
        <v>1</v>
      </c>
      <c r="Q17" s="2"/>
      <c r="R17" s="24"/>
      <c r="S17" s="25" t="s">
        <v>609</v>
      </c>
      <c r="T17" s="26">
        <v>4</v>
      </c>
      <c r="U17" s="2"/>
      <c r="V17" s="24"/>
      <c r="W17" s="25" t="s">
        <v>92</v>
      </c>
      <c r="X17" s="26">
        <v>23</v>
      </c>
      <c r="Y17" s="2"/>
      <c r="Z17" s="24"/>
      <c r="AA17" s="25" t="s">
        <v>199</v>
      </c>
      <c r="AB17" s="26">
        <v>1</v>
      </c>
      <c r="AC17" s="2"/>
      <c r="AD17" s="24"/>
      <c r="AE17" s="25" t="s">
        <v>280</v>
      </c>
      <c r="AF17" s="26">
        <v>1</v>
      </c>
      <c r="AG17" s="2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>
      <c r="A18" s="2"/>
      <c r="B18" s="24"/>
      <c r="C18" s="25" t="s">
        <v>96</v>
      </c>
      <c r="D18" s="26">
        <v>7</v>
      </c>
      <c r="E18" s="2"/>
      <c r="F18" s="24"/>
      <c r="G18" s="25" t="s">
        <v>125</v>
      </c>
      <c r="H18" s="26">
        <v>5</v>
      </c>
      <c r="I18" s="2"/>
      <c r="J18" s="24"/>
      <c r="K18" s="25" t="s">
        <v>224</v>
      </c>
      <c r="L18" s="26">
        <v>1</v>
      </c>
      <c r="M18" s="2"/>
      <c r="N18" s="24"/>
      <c r="O18" s="57" t="s">
        <v>172</v>
      </c>
      <c r="P18" s="26">
        <v>1</v>
      </c>
      <c r="Q18" s="2"/>
      <c r="R18" s="24"/>
      <c r="S18" s="25" t="s">
        <v>611</v>
      </c>
      <c r="T18" s="26">
        <v>3</v>
      </c>
      <c r="U18" s="2"/>
      <c r="V18" s="24"/>
      <c r="W18" s="25" t="s">
        <v>523</v>
      </c>
      <c r="X18" s="26">
        <v>3</v>
      </c>
      <c r="Y18" s="2"/>
      <c r="Z18" s="24"/>
      <c r="AA18" s="25" t="s">
        <v>318</v>
      </c>
      <c r="AB18" s="26">
        <v>1</v>
      </c>
      <c r="AC18" s="2"/>
      <c r="AD18" s="24"/>
      <c r="AE18" s="25" t="s">
        <v>282</v>
      </c>
      <c r="AF18" s="26">
        <v>1</v>
      </c>
      <c r="AG18" s="2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>
      <c r="A19" s="2"/>
      <c r="B19" s="24"/>
      <c r="C19" s="25" t="s">
        <v>259</v>
      </c>
      <c r="D19" s="26">
        <v>1</v>
      </c>
      <c r="E19" s="2"/>
      <c r="F19" s="24"/>
      <c r="G19" s="25" t="s">
        <v>173</v>
      </c>
      <c r="H19" s="26">
        <v>8</v>
      </c>
      <c r="I19" s="2"/>
      <c r="J19" s="24"/>
      <c r="K19" s="25" t="s">
        <v>273</v>
      </c>
      <c r="L19" s="26">
        <v>1</v>
      </c>
      <c r="M19" s="2"/>
      <c r="N19" s="24"/>
      <c r="O19" s="25" t="s">
        <v>230</v>
      </c>
      <c r="P19" s="26">
        <v>4</v>
      </c>
      <c r="Q19" s="2"/>
      <c r="R19" s="24"/>
      <c r="S19" s="25" t="s">
        <v>149</v>
      </c>
      <c r="T19" s="26">
        <v>3</v>
      </c>
      <c r="U19" s="2"/>
      <c r="V19" s="24"/>
      <c r="W19" s="25" t="s">
        <v>225</v>
      </c>
      <c r="X19" s="26">
        <v>3</v>
      </c>
      <c r="Y19" s="2"/>
      <c r="Z19" s="24"/>
      <c r="AA19" s="25" t="s">
        <v>240</v>
      </c>
      <c r="AB19" s="26">
        <v>1</v>
      </c>
      <c r="AC19" s="2"/>
      <c r="AD19" s="24"/>
      <c r="AE19" s="25" t="s">
        <v>148</v>
      </c>
      <c r="AF19" s="26">
        <v>1</v>
      </c>
      <c r="AG19" s="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5.25" customHeight="1">
      <c r="A20" s="2"/>
      <c r="B20" s="21"/>
      <c r="C20" s="21"/>
      <c r="D20" s="21"/>
      <c r="E20" s="2"/>
      <c r="F20" s="21"/>
      <c r="G20" s="21"/>
      <c r="H20" s="21"/>
      <c r="I20" s="2"/>
      <c r="J20" s="21"/>
      <c r="K20" s="21"/>
      <c r="L20" s="21"/>
      <c r="M20" s="2"/>
      <c r="N20" s="21"/>
      <c r="O20" s="21"/>
      <c r="P20" s="21"/>
      <c r="Q20" s="2"/>
      <c r="R20" s="21"/>
      <c r="S20" s="21"/>
      <c r="T20" s="21"/>
      <c r="U20" s="2"/>
      <c r="V20" s="21"/>
      <c r="W20" s="21"/>
      <c r="X20" s="21"/>
      <c r="Y20" s="2"/>
      <c r="Z20" s="21"/>
      <c r="AA20" s="21"/>
      <c r="AB20" s="21"/>
      <c r="AC20" s="2"/>
      <c r="AD20" s="21"/>
      <c r="AE20" s="21"/>
      <c r="AF20" s="21"/>
      <c r="AG20" s="2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>
      <c r="A21" s="2"/>
      <c r="B21" s="2"/>
      <c r="C21" s="22" t="s">
        <v>568</v>
      </c>
      <c r="D21" s="23" t="s">
        <v>565</v>
      </c>
      <c r="E21" s="2"/>
      <c r="F21" s="2"/>
      <c r="G21" s="22" t="s">
        <v>568</v>
      </c>
      <c r="H21" s="23" t="s">
        <v>565</v>
      </c>
      <c r="I21" s="2"/>
      <c r="J21" s="2"/>
      <c r="K21" s="22" t="s">
        <v>568</v>
      </c>
      <c r="L21" s="23" t="s">
        <v>565</v>
      </c>
      <c r="M21" s="2"/>
      <c r="N21" s="2"/>
      <c r="O21" s="22" t="s">
        <v>568</v>
      </c>
      <c r="P21" s="23" t="s">
        <v>565</v>
      </c>
      <c r="Q21" s="2"/>
      <c r="R21" s="2"/>
      <c r="S21" s="22" t="s">
        <v>568</v>
      </c>
      <c r="T21" s="23" t="s">
        <v>565</v>
      </c>
      <c r="U21" s="2"/>
      <c r="V21" s="2"/>
      <c r="W21" s="22" t="s">
        <v>568</v>
      </c>
      <c r="X21" s="23" t="s">
        <v>565</v>
      </c>
      <c r="Y21" s="2"/>
      <c r="Z21" s="2"/>
      <c r="AA21" s="22" t="s">
        <v>568</v>
      </c>
      <c r="AB21" s="23" t="s">
        <v>565</v>
      </c>
      <c r="AC21" s="2"/>
      <c r="AD21" s="2"/>
      <c r="AE21" s="22" t="s">
        <v>568</v>
      </c>
      <c r="AF21" s="23" t="s">
        <v>565</v>
      </c>
      <c r="AG21" s="2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>
      <c r="A22" s="2"/>
      <c r="B22" s="24"/>
      <c r="C22" s="25" t="s">
        <v>449</v>
      </c>
      <c r="D22" s="26">
        <v>1</v>
      </c>
      <c r="E22" s="2"/>
      <c r="F22" s="24"/>
      <c r="G22" s="25" t="s">
        <v>181</v>
      </c>
      <c r="H22" s="26">
        <v>1</v>
      </c>
      <c r="I22" s="2"/>
      <c r="J22" s="24"/>
      <c r="K22" s="25" t="s">
        <v>156</v>
      </c>
      <c r="L22" s="26">
        <v>11</v>
      </c>
      <c r="M22" s="2"/>
      <c r="N22" s="24"/>
      <c r="O22" s="25" t="s">
        <v>102</v>
      </c>
      <c r="P22" s="26">
        <v>8</v>
      </c>
      <c r="Q22" s="2"/>
      <c r="R22" s="24"/>
      <c r="S22" s="25" t="s">
        <v>287</v>
      </c>
      <c r="T22" s="26">
        <v>7</v>
      </c>
      <c r="U22" s="2"/>
      <c r="V22" s="24"/>
      <c r="W22" s="25" t="s">
        <v>70</v>
      </c>
      <c r="X22" s="26">
        <v>7</v>
      </c>
      <c r="Y22" s="2"/>
      <c r="Z22" s="24"/>
      <c r="AA22" s="25" t="s">
        <v>136</v>
      </c>
      <c r="AB22" s="26">
        <v>7</v>
      </c>
      <c r="AC22" s="2"/>
      <c r="AD22" s="24"/>
      <c r="AE22" s="25" t="s">
        <v>28</v>
      </c>
      <c r="AF22" s="26">
        <v>30</v>
      </c>
      <c r="AG22" s="2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>
      <c r="A23" s="2"/>
      <c r="B23" s="24"/>
      <c r="C23" s="25" t="s">
        <v>83</v>
      </c>
      <c r="D23" s="26">
        <v>1</v>
      </c>
      <c r="E23" s="2"/>
      <c r="F23" s="24"/>
      <c r="G23" s="25" t="s">
        <v>132</v>
      </c>
      <c r="H23" s="26">
        <v>1</v>
      </c>
      <c r="I23" s="2"/>
      <c r="J23" s="24"/>
      <c r="K23" s="25" t="s">
        <v>49</v>
      </c>
      <c r="L23" s="26">
        <v>26</v>
      </c>
      <c r="M23" s="2"/>
      <c r="N23" s="24"/>
      <c r="O23" s="25" t="s">
        <v>112</v>
      </c>
      <c r="P23" s="26">
        <v>1</v>
      </c>
      <c r="Q23" s="2"/>
      <c r="R23" s="24"/>
      <c r="S23" s="25" t="s">
        <v>35</v>
      </c>
      <c r="T23" s="26">
        <v>4</v>
      </c>
      <c r="U23" s="2"/>
      <c r="V23" s="24"/>
      <c r="W23" s="25" t="s">
        <v>608</v>
      </c>
      <c r="X23" s="26">
        <v>14</v>
      </c>
      <c r="Y23" s="2"/>
      <c r="Z23" s="24"/>
      <c r="AA23" s="25" t="s">
        <v>203</v>
      </c>
      <c r="AB23" s="26">
        <v>1</v>
      </c>
      <c r="AC23" s="2"/>
      <c r="AD23" s="24"/>
      <c r="AE23" s="58" t="s">
        <v>186</v>
      </c>
      <c r="AF23" s="26">
        <v>1</v>
      </c>
      <c r="AG23" s="2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>
      <c r="A24" s="2"/>
      <c r="B24" s="24"/>
      <c r="C24" s="25" t="s">
        <v>100</v>
      </c>
      <c r="D24" s="26">
        <v>9</v>
      </c>
      <c r="E24" s="2"/>
      <c r="F24" s="24"/>
      <c r="G24" s="25" t="s">
        <v>297</v>
      </c>
      <c r="H24" s="26">
        <v>4</v>
      </c>
      <c r="I24" s="2"/>
      <c r="J24" s="24"/>
      <c r="K24" s="25" t="s">
        <v>111</v>
      </c>
      <c r="L24" s="26">
        <v>11</v>
      </c>
      <c r="M24" s="2"/>
      <c r="N24" s="24"/>
      <c r="O24" s="25" t="s">
        <v>133</v>
      </c>
      <c r="P24" s="26">
        <v>1</v>
      </c>
      <c r="Q24" s="2"/>
      <c r="R24" s="24"/>
      <c r="S24" s="25" t="s">
        <v>68</v>
      </c>
      <c r="T24" s="26">
        <v>20</v>
      </c>
      <c r="U24" s="2"/>
      <c r="V24" s="24"/>
      <c r="W24" s="25" t="s">
        <v>534</v>
      </c>
      <c r="X24" s="26">
        <v>1</v>
      </c>
      <c r="Y24" s="2"/>
      <c r="Z24" s="24"/>
      <c r="AA24" s="25" t="s">
        <v>127</v>
      </c>
      <c r="AB24" s="29">
        <v>7</v>
      </c>
      <c r="AC24" s="2"/>
      <c r="AD24" s="24"/>
      <c r="AE24" s="25" t="s">
        <v>155</v>
      </c>
      <c r="AF24" s="26">
        <v>6</v>
      </c>
      <c r="AG24" s="2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>
      <c r="A25" s="2"/>
      <c r="B25" s="24"/>
      <c r="C25" s="25" t="s">
        <v>126</v>
      </c>
      <c r="D25" s="26">
        <v>1</v>
      </c>
      <c r="E25" s="2"/>
      <c r="F25" s="24"/>
      <c r="G25" s="25" t="s">
        <v>596</v>
      </c>
      <c r="H25" s="26">
        <v>1</v>
      </c>
      <c r="I25" s="2"/>
      <c r="J25" s="24"/>
      <c r="K25" s="25" t="s">
        <v>57</v>
      </c>
      <c r="L25" s="26">
        <v>11</v>
      </c>
      <c r="M25" s="2"/>
      <c r="N25" s="24"/>
      <c r="O25" s="25" t="s">
        <v>188</v>
      </c>
      <c r="P25" s="26">
        <v>1</v>
      </c>
      <c r="Q25" s="2"/>
      <c r="R25" s="24"/>
      <c r="S25" s="25" t="s">
        <v>84</v>
      </c>
      <c r="T25" s="29">
        <v>20</v>
      </c>
      <c r="U25" s="2"/>
      <c r="V25" s="24"/>
      <c r="W25" s="25" t="s">
        <v>183</v>
      </c>
      <c r="X25" s="26">
        <v>6</v>
      </c>
      <c r="Y25" s="2"/>
      <c r="Z25" s="24"/>
      <c r="AA25" s="25" t="s">
        <v>204</v>
      </c>
      <c r="AB25" s="26">
        <v>1</v>
      </c>
      <c r="AC25" s="2"/>
      <c r="AD25" s="24"/>
      <c r="AE25" s="25" t="s">
        <v>129</v>
      </c>
      <c r="AF25" s="26">
        <v>1</v>
      </c>
      <c r="AG25" s="2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>
      <c r="A26" s="2"/>
      <c r="B26" s="24"/>
      <c r="C26" s="25" t="s">
        <v>48</v>
      </c>
      <c r="D26" s="29">
        <v>2</v>
      </c>
      <c r="E26" s="2"/>
      <c r="F26" s="24"/>
      <c r="G26" s="25" t="s">
        <v>60</v>
      </c>
      <c r="H26" s="26">
        <v>6</v>
      </c>
      <c r="I26" s="2"/>
      <c r="J26" s="24"/>
      <c r="K26" s="25" t="s">
        <v>605</v>
      </c>
      <c r="L26" s="26">
        <v>1</v>
      </c>
      <c r="M26" s="2"/>
      <c r="N26" s="24"/>
      <c r="O26" s="25" t="s">
        <v>598</v>
      </c>
      <c r="P26" s="26">
        <v>18</v>
      </c>
      <c r="Q26" s="2"/>
      <c r="R26" s="24"/>
      <c r="S26" s="25" t="s">
        <v>207</v>
      </c>
      <c r="T26" s="26">
        <v>10</v>
      </c>
      <c r="U26" s="2"/>
      <c r="V26" s="24"/>
      <c r="W26" s="25" t="s">
        <v>134</v>
      </c>
      <c r="X26" s="29">
        <v>19</v>
      </c>
      <c r="Y26" s="2"/>
      <c r="Z26" s="24"/>
      <c r="AA26" s="25" t="s">
        <v>600</v>
      </c>
      <c r="AB26" s="29">
        <v>-1</v>
      </c>
      <c r="AC26" s="2"/>
      <c r="AD26" s="24"/>
      <c r="AE26" s="25" t="s">
        <v>59</v>
      </c>
      <c r="AF26" s="29">
        <v>21</v>
      </c>
      <c r="AG26" s="2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>
      <c r="A27" s="2"/>
      <c r="B27" s="24"/>
      <c r="C27" s="25" t="s">
        <v>209</v>
      </c>
      <c r="D27" s="26">
        <v>3</v>
      </c>
      <c r="E27" s="2"/>
      <c r="F27" s="24"/>
      <c r="G27" s="58" t="s">
        <v>72</v>
      </c>
      <c r="H27" s="29">
        <v>32</v>
      </c>
      <c r="I27" s="2"/>
      <c r="J27" s="24"/>
      <c r="K27" s="25" t="s">
        <v>107</v>
      </c>
      <c r="L27" s="26">
        <v>1</v>
      </c>
      <c r="M27" s="2"/>
      <c r="N27" s="24"/>
      <c r="O27" s="25" t="s">
        <v>153</v>
      </c>
      <c r="P27" s="26">
        <v>1</v>
      </c>
      <c r="Q27" s="2"/>
      <c r="R27" s="24"/>
      <c r="S27" s="25" t="s">
        <v>101</v>
      </c>
      <c r="T27" s="26">
        <v>10</v>
      </c>
      <c r="U27" s="2"/>
      <c r="V27" s="24"/>
      <c r="W27" s="25" t="s">
        <v>606</v>
      </c>
      <c r="X27" s="26">
        <v>3</v>
      </c>
      <c r="Y27" s="2"/>
      <c r="Z27" s="24"/>
      <c r="AA27" s="25" t="s">
        <v>158</v>
      </c>
      <c r="AB27" s="26">
        <v>1</v>
      </c>
      <c r="AC27" s="2"/>
      <c r="AD27" s="24"/>
      <c r="AE27" s="25" t="s">
        <v>615</v>
      </c>
      <c r="AF27" s="26">
        <v>1</v>
      </c>
      <c r="AG27" s="2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>
      <c r="A28" s="2"/>
      <c r="B28" s="24"/>
      <c r="C28" s="25" t="s">
        <v>184</v>
      </c>
      <c r="D28" s="26">
        <v>18</v>
      </c>
      <c r="E28" s="2"/>
      <c r="F28" s="24"/>
      <c r="G28" s="57" t="s">
        <v>110</v>
      </c>
      <c r="H28" s="26">
        <v>19</v>
      </c>
      <c r="I28" s="2"/>
      <c r="J28" s="24"/>
      <c r="K28" s="25" t="s">
        <v>69</v>
      </c>
      <c r="L28" s="26">
        <v>53</v>
      </c>
      <c r="M28" s="2"/>
      <c r="N28" s="24"/>
      <c r="O28" s="25" t="s">
        <v>340</v>
      </c>
      <c r="P28" s="29">
        <v>1</v>
      </c>
      <c r="Q28" s="2"/>
      <c r="R28" s="24"/>
      <c r="S28" s="25" t="s">
        <v>595</v>
      </c>
      <c r="T28" s="26">
        <v>27</v>
      </c>
      <c r="U28" s="2"/>
      <c r="V28" s="24"/>
      <c r="W28" s="25" t="s">
        <v>27</v>
      </c>
      <c r="X28" s="26">
        <v>53</v>
      </c>
      <c r="Y28" s="2"/>
      <c r="Z28" s="24"/>
      <c r="AA28" s="25" t="s">
        <v>130</v>
      </c>
      <c r="AB28" s="26">
        <v>6</v>
      </c>
      <c r="AC28" s="2"/>
      <c r="AD28" s="24"/>
      <c r="AE28" s="57" t="s">
        <v>31</v>
      </c>
      <c r="AF28" s="26">
        <v>35</v>
      </c>
      <c r="AG28" s="2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>
      <c r="A29" s="2"/>
      <c r="B29" s="24"/>
      <c r="C29" s="25" t="s">
        <v>252</v>
      </c>
      <c r="D29" s="26">
        <v>1</v>
      </c>
      <c r="E29" s="2"/>
      <c r="F29" s="24"/>
      <c r="G29" s="25" t="s">
        <v>108</v>
      </c>
      <c r="H29" s="26">
        <v>6</v>
      </c>
      <c r="I29" s="2"/>
      <c r="J29" s="24"/>
      <c r="K29" s="25" t="s">
        <v>599</v>
      </c>
      <c r="L29" s="26">
        <v>11</v>
      </c>
      <c r="M29" s="2"/>
      <c r="N29" s="24"/>
      <c r="O29" s="25" t="s">
        <v>211</v>
      </c>
      <c r="P29" s="26">
        <v>1</v>
      </c>
      <c r="Q29" s="2"/>
      <c r="R29" s="24"/>
      <c r="S29" s="25" t="s">
        <v>85</v>
      </c>
      <c r="T29" s="26">
        <v>1</v>
      </c>
      <c r="U29" s="2"/>
      <c r="V29" s="24"/>
      <c r="W29" s="25" t="s">
        <v>131</v>
      </c>
      <c r="X29" s="26">
        <v>20</v>
      </c>
      <c r="Y29" s="2"/>
      <c r="Z29" s="24"/>
      <c r="AA29" s="25" t="s">
        <v>106</v>
      </c>
      <c r="AB29" s="29">
        <v>6</v>
      </c>
      <c r="AC29" s="2"/>
      <c r="AD29" s="24"/>
      <c r="AE29" s="25" t="s">
        <v>372</v>
      </c>
      <c r="AF29" s="26">
        <v>1</v>
      </c>
      <c r="AG29" s="2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5.25" customHeight="1">
      <c r="A30" s="2"/>
      <c r="B30" s="21"/>
      <c r="C30" s="21"/>
      <c r="D30" s="21"/>
      <c r="E30" s="2"/>
      <c r="F30" s="21"/>
      <c r="G30" s="21"/>
      <c r="H30" s="21"/>
      <c r="I30" s="2"/>
      <c r="J30" s="21"/>
      <c r="K30" s="21"/>
      <c r="L30" s="21"/>
      <c r="M30" s="2"/>
      <c r="N30" s="21"/>
      <c r="O30" s="21"/>
      <c r="P30" s="21"/>
      <c r="Q30" s="2"/>
      <c r="R30" s="21"/>
      <c r="S30" s="21"/>
      <c r="T30" s="21"/>
      <c r="U30" s="2"/>
      <c r="V30" s="21"/>
      <c r="W30" s="21"/>
      <c r="X30" s="21"/>
      <c r="Y30" s="2"/>
      <c r="Z30" s="21"/>
      <c r="AA30" s="21"/>
      <c r="AB30" s="21"/>
      <c r="AC30" s="2"/>
      <c r="AD30" s="21"/>
      <c r="AE30" s="21"/>
      <c r="AF30" s="21"/>
      <c r="AG30" s="2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>
      <c r="A31" s="2"/>
      <c r="B31" s="21"/>
      <c r="C31" s="22" t="s">
        <v>569</v>
      </c>
      <c r="D31" s="23" t="s">
        <v>565</v>
      </c>
      <c r="E31" s="2"/>
      <c r="F31" s="21"/>
      <c r="G31" s="22" t="s">
        <v>569</v>
      </c>
      <c r="H31" s="23" t="s">
        <v>565</v>
      </c>
      <c r="I31" s="2"/>
      <c r="J31" s="21"/>
      <c r="K31" s="22" t="s">
        <v>569</v>
      </c>
      <c r="L31" s="23" t="s">
        <v>565</v>
      </c>
      <c r="M31" s="2"/>
      <c r="N31" s="21"/>
      <c r="O31" s="22" t="s">
        <v>569</v>
      </c>
      <c r="P31" s="23" t="s">
        <v>565</v>
      </c>
      <c r="Q31" s="2"/>
      <c r="R31" s="21"/>
      <c r="S31" s="22" t="s">
        <v>569</v>
      </c>
      <c r="T31" s="23" t="s">
        <v>565</v>
      </c>
      <c r="U31" s="2"/>
      <c r="V31" s="21"/>
      <c r="W31" s="22" t="s">
        <v>569</v>
      </c>
      <c r="X31" s="23" t="s">
        <v>565</v>
      </c>
      <c r="Y31" s="2"/>
      <c r="Z31" s="21"/>
      <c r="AA31" s="22" t="s">
        <v>569</v>
      </c>
      <c r="AB31" s="23" t="s">
        <v>565</v>
      </c>
      <c r="AC31" s="2"/>
      <c r="AD31" s="21"/>
      <c r="AE31" s="22" t="s">
        <v>569</v>
      </c>
      <c r="AF31" s="23" t="s">
        <v>565</v>
      </c>
      <c r="AG31" s="2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>
      <c r="A32" s="2"/>
      <c r="B32" s="24"/>
      <c r="C32" s="25" t="s">
        <v>74</v>
      </c>
      <c r="D32" s="26">
        <v>7</v>
      </c>
      <c r="E32" s="2"/>
      <c r="F32" s="24"/>
      <c r="G32" s="25" t="s">
        <v>23</v>
      </c>
      <c r="H32" s="26">
        <v>35</v>
      </c>
      <c r="I32" s="2"/>
      <c r="J32" s="24"/>
      <c r="K32" s="25" t="s">
        <v>117</v>
      </c>
      <c r="L32" s="26">
        <v>6</v>
      </c>
      <c r="M32" s="2"/>
      <c r="N32" s="24"/>
      <c r="O32" s="27" t="s">
        <v>614</v>
      </c>
      <c r="P32" s="28">
        <v>1</v>
      </c>
      <c r="Q32" s="2"/>
      <c r="R32" s="24"/>
      <c r="S32" s="25" t="s">
        <v>76</v>
      </c>
      <c r="T32" s="26">
        <v>7</v>
      </c>
      <c r="U32" s="2"/>
      <c r="V32" s="24"/>
      <c r="W32" s="25" t="s">
        <v>29</v>
      </c>
      <c r="X32" s="26">
        <v>1</v>
      </c>
      <c r="Y32" s="2"/>
      <c r="Z32" s="24"/>
      <c r="AA32" s="25" t="s">
        <v>15</v>
      </c>
      <c r="AB32" s="26">
        <v>121</v>
      </c>
      <c r="AC32" s="2"/>
      <c r="AD32" s="24"/>
      <c r="AE32" s="25" t="s">
        <v>53</v>
      </c>
      <c r="AF32" s="26">
        <v>31</v>
      </c>
      <c r="AG32" s="2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>
      <c r="A33" s="2"/>
      <c r="B33" s="24"/>
      <c r="C33" s="25" t="s">
        <v>9</v>
      </c>
      <c r="D33" s="26">
        <v>141</v>
      </c>
      <c r="E33" s="2"/>
      <c r="F33" s="24"/>
      <c r="G33" s="25" t="s">
        <v>119</v>
      </c>
      <c r="H33" s="26">
        <v>1</v>
      </c>
      <c r="I33" s="2"/>
      <c r="J33" s="24"/>
      <c r="K33" s="25" t="s">
        <v>128</v>
      </c>
      <c r="L33" s="26">
        <v>5</v>
      </c>
      <c r="M33" s="2"/>
      <c r="N33" s="24"/>
      <c r="O33" s="25" t="s">
        <v>79</v>
      </c>
      <c r="P33" s="26">
        <v>1</v>
      </c>
      <c r="Q33" s="2"/>
      <c r="R33" s="24"/>
      <c r="S33" s="27" t="s">
        <v>138</v>
      </c>
      <c r="T33" s="28">
        <v>1</v>
      </c>
      <c r="U33" s="2"/>
      <c r="V33" s="24"/>
      <c r="W33" s="25" t="s">
        <v>32</v>
      </c>
      <c r="X33" s="26">
        <v>20</v>
      </c>
      <c r="Y33" s="2"/>
      <c r="Z33" s="24"/>
      <c r="AA33" s="27" t="s">
        <v>118</v>
      </c>
      <c r="AB33" s="28">
        <v>1</v>
      </c>
      <c r="AC33" s="2"/>
      <c r="AD33" s="24"/>
      <c r="AE33" s="25" t="s">
        <v>309</v>
      </c>
      <c r="AF33" s="26">
        <v>1</v>
      </c>
      <c r="AG33" s="2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>
      <c r="A34" s="2"/>
      <c r="B34" s="24"/>
      <c r="C34" s="25" t="s">
        <v>22</v>
      </c>
      <c r="D34" s="26">
        <v>23</v>
      </c>
      <c r="E34" s="2"/>
      <c r="F34" s="24"/>
      <c r="G34" s="25" t="s">
        <v>597</v>
      </c>
      <c r="H34" s="26">
        <v>75</v>
      </c>
      <c r="I34" s="2"/>
      <c r="J34" s="24"/>
      <c r="K34" s="25" t="s">
        <v>19</v>
      </c>
      <c r="L34" s="26">
        <v>60</v>
      </c>
      <c r="M34" s="2"/>
      <c r="N34" s="24"/>
      <c r="O34" s="25" t="s">
        <v>255</v>
      </c>
      <c r="P34" s="26">
        <v>1</v>
      </c>
      <c r="Q34" s="2"/>
      <c r="R34" s="24"/>
      <c r="S34" s="25" t="s">
        <v>218</v>
      </c>
      <c r="T34" s="26">
        <v>12</v>
      </c>
      <c r="U34" s="2"/>
      <c r="V34" s="24"/>
      <c r="W34" s="25" t="s">
        <v>164</v>
      </c>
      <c r="X34" s="26">
        <v>8</v>
      </c>
      <c r="Y34" s="2"/>
      <c r="Z34" s="24"/>
      <c r="AA34" s="25" t="s">
        <v>601</v>
      </c>
      <c r="AB34" s="26">
        <v>101</v>
      </c>
      <c r="AC34" s="2"/>
      <c r="AD34" s="24"/>
      <c r="AE34" s="25" t="s">
        <v>17</v>
      </c>
      <c r="AF34" s="26">
        <v>118</v>
      </c>
      <c r="AG34" s="2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>
      <c r="A35" s="2"/>
      <c r="B35" s="24"/>
      <c r="C35" s="25" t="s">
        <v>47</v>
      </c>
      <c r="D35" s="26">
        <v>21</v>
      </c>
      <c r="E35" s="2"/>
      <c r="F35" s="24"/>
      <c r="G35" s="25" t="s">
        <v>62</v>
      </c>
      <c r="H35" s="26">
        <v>50</v>
      </c>
      <c r="I35" s="2"/>
      <c r="J35" s="24"/>
      <c r="K35" s="27" t="s">
        <v>77</v>
      </c>
      <c r="L35" s="28">
        <v>4</v>
      </c>
      <c r="M35" s="2"/>
      <c r="N35" s="24"/>
      <c r="O35" s="25" t="s">
        <v>11</v>
      </c>
      <c r="P35" s="26">
        <v>171</v>
      </c>
      <c r="Q35" s="2"/>
      <c r="R35" s="24"/>
      <c r="S35" s="25" t="s">
        <v>73</v>
      </c>
      <c r="T35" s="26">
        <v>1</v>
      </c>
      <c r="U35" s="2"/>
      <c r="V35" s="24"/>
      <c r="W35" s="25" t="s">
        <v>37</v>
      </c>
      <c r="X35" s="26">
        <v>40</v>
      </c>
      <c r="Y35" s="2"/>
      <c r="Z35" s="24"/>
      <c r="AA35" s="25" t="s">
        <v>61</v>
      </c>
      <c r="AB35" s="26">
        <v>2</v>
      </c>
      <c r="AC35" s="2"/>
      <c r="AD35" s="24"/>
      <c r="AE35" s="27" t="s">
        <v>430</v>
      </c>
      <c r="AF35" s="28">
        <v>1</v>
      </c>
      <c r="AG35" s="2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>
      <c r="A36" s="2"/>
      <c r="B36" s="24"/>
      <c r="C36" s="25" t="s">
        <v>50</v>
      </c>
      <c r="D36" s="26">
        <v>15</v>
      </c>
      <c r="E36" s="2"/>
      <c r="F36" s="24"/>
      <c r="G36" s="25" t="s">
        <v>34</v>
      </c>
      <c r="H36" s="26">
        <v>21</v>
      </c>
      <c r="I36" s="2"/>
      <c r="J36" s="24"/>
      <c r="K36" s="25" t="s">
        <v>80</v>
      </c>
      <c r="L36" s="26">
        <v>13</v>
      </c>
      <c r="M36" s="2"/>
      <c r="N36" s="24"/>
      <c r="O36" s="25" t="s">
        <v>612</v>
      </c>
      <c r="P36" s="26">
        <v>1</v>
      </c>
      <c r="Q36" s="2"/>
      <c r="R36" s="24"/>
      <c r="S36" s="25" t="s">
        <v>21</v>
      </c>
      <c r="T36" s="26">
        <v>148</v>
      </c>
      <c r="U36" s="2"/>
      <c r="V36" s="24"/>
      <c r="W36" s="25" t="s">
        <v>39</v>
      </c>
      <c r="X36" s="26">
        <v>19</v>
      </c>
      <c r="Y36" s="2"/>
      <c r="Z36" s="24"/>
      <c r="AA36" s="25" t="s">
        <v>89</v>
      </c>
      <c r="AB36" s="26">
        <v>3</v>
      </c>
      <c r="AC36" s="2"/>
      <c r="AD36" s="24"/>
      <c r="AE36" s="25" t="s">
        <v>140</v>
      </c>
      <c r="AF36" s="26">
        <v>1</v>
      </c>
      <c r="AG36" s="2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>
      <c r="A37" s="2"/>
      <c r="B37" s="24"/>
      <c r="C37" s="25" t="s">
        <v>104</v>
      </c>
      <c r="D37" s="26">
        <v>4</v>
      </c>
      <c r="E37" s="2"/>
      <c r="F37" s="24"/>
      <c r="G37" s="27" t="s">
        <v>55</v>
      </c>
      <c r="H37" s="28">
        <v>10</v>
      </c>
      <c r="I37" s="2"/>
      <c r="J37" s="24"/>
      <c r="K37" s="25" t="s">
        <v>54</v>
      </c>
      <c r="L37" s="26">
        <v>49</v>
      </c>
      <c r="M37" s="2"/>
      <c r="N37" s="24"/>
      <c r="O37" s="25" t="s">
        <v>75</v>
      </c>
      <c r="P37" s="26">
        <v>30</v>
      </c>
      <c r="Q37" s="2"/>
      <c r="R37" s="24"/>
      <c r="S37" s="25" t="s">
        <v>115</v>
      </c>
      <c r="T37" s="26">
        <v>1</v>
      </c>
      <c r="U37" s="2"/>
      <c r="V37" s="24"/>
      <c r="W37" s="27" t="s">
        <v>161</v>
      </c>
      <c r="X37" s="28">
        <v>2</v>
      </c>
      <c r="Y37" s="2"/>
      <c r="Z37" s="24"/>
      <c r="AA37" s="25" t="s">
        <v>602</v>
      </c>
      <c r="AB37" s="26">
        <v>20</v>
      </c>
      <c r="AC37" s="2"/>
      <c r="AD37" s="24"/>
      <c r="AE37" s="25" t="s">
        <v>41</v>
      </c>
      <c r="AF37" s="26">
        <v>42</v>
      </c>
      <c r="AG37" s="2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5.25" customHeight="1">
      <c r="A38" s="2"/>
      <c r="B38" s="21"/>
      <c r="C38" s="21"/>
      <c r="D38" s="21"/>
      <c r="E38" s="2"/>
      <c r="F38" s="21"/>
      <c r="G38" s="21"/>
      <c r="H38" s="21"/>
      <c r="I38" s="2"/>
      <c r="J38" s="21"/>
      <c r="K38" s="21"/>
      <c r="L38" s="21"/>
      <c r="M38" s="2"/>
      <c r="N38" s="21"/>
      <c r="O38" s="21"/>
      <c r="P38" s="21"/>
      <c r="Q38" s="2"/>
      <c r="R38" s="21"/>
      <c r="S38" s="21"/>
      <c r="T38" s="21"/>
      <c r="U38" s="2"/>
      <c r="V38" s="21"/>
      <c r="W38" s="21"/>
      <c r="X38" s="21"/>
      <c r="Y38" s="2"/>
      <c r="Z38" s="21"/>
      <c r="AA38" s="21"/>
      <c r="AB38" s="21"/>
      <c r="AC38" s="2"/>
      <c r="AD38" s="21"/>
      <c r="AE38" s="21"/>
      <c r="AF38" s="21"/>
      <c r="AG38" s="2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>
      <c r="A39" s="2"/>
      <c r="B39" s="2"/>
      <c r="C39" s="30" t="s">
        <v>570</v>
      </c>
      <c r="D39" s="30">
        <f>SUM(D7:D9,D12:D19,D22:D29,D32:D37)</f>
        <v>291</v>
      </c>
      <c r="E39" s="2"/>
      <c r="F39" s="2"/>
      <c r="G39" s="30" t="s">
        <v>570</v>
      </c>
      <c r="H39" s="30">
        <f>SUM(H7:H9,H12:H19,H22:H29,H32:H37)</f>
        <v>299</v>
      </c>
      <c r="I39" s="2"/>
      <c r="J39" s="2"/>
      <c r="K39" s="30" t="s">
        <v>570</v>
      </c>
      <c r="L39" s="30">
        <f>SUM(L7:L9,L12:L19,L22:L29,L32:L37)</f>
        <v>282</v>
      </c>
      <c r="M39" s="2"/>
      <c r="N39" s="2"/>
      <c r="O39" s="30" t="s">
        <v>570</v>
      </c>
      <c r="P39" s="30">
        <f>SUM(P7:P9,P12:P19,P22:P29,P32:P37)</f>
        <v>296</v>
      </c>
      <c r="Q39" s="2"/>
      <c r="R39" s="2"/>
      <c r="S39" s="30" t="s">
        <v>570</v>
      </c>
      <c r="T39" s="30">
        <f>SUM(T7:T9,T12:T19,T22:T29,T32:T37)</f>
        <v>300</v>
      </c>
      <c r="U39" s="2"/>
      <c r="V39" s="2"/>
      <c r="W39" s="30" t="s">
        <v>570</v>
      </c>
      <c r="X39" s="30">
        <f>SUM(X7:X9,X12:X19,X22:X29,X32:X37)</f>
        <v>288</v>
      </c>
      <c r="Y39" s="2"/>
      <c r="Z39" s="2"/>
      <c r="AA39" s="30" t="s">
        <v>570</v>
      </c>
      <c r="AB39" s="30">
        <f>SUM(AB7:AB9,AB12:AB19,AB22:AB29,AB32:AB37)</f>
        <v>296</v>
      </c>
      <c r="AC39" s="2"/>
      <c r="AD39" s="2"/>
      <c r="AE39" s="30" t="s">
        <v>570</v>
      </c>
      <c r="AF39" s="30">
        <f>SUM(AF7:AF9,AF12:AF19,AF22:AF29,AF32:AF37)</f>
        <v>300</v>
      </c>
      <c r="AG39" s="2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>
      <c r="A40" s="2"/>
      <c r="B40" s="2"/>
      <c r="C40" s="31" t="s">
        <v>571</v>
      </c>
      <c r="D40" s="31">
        <f>300-D39</f>
        <v>9</v>
      </c>
      <c r="E40" s="2"/>
      <c r="F40" s="2"/>
      <c r="G40" s="31" t="s">
        <v>571</v>
      </c>
      <c r="H40" s="31">
        <f>300-H39</f>
        <v>1</v>
      </c>
      <c r="I40" s="2"/>
      <c r="J40" s="2"/>
      <c r="K40" s="31" t="s">
        <v>571</v>
      </c>
      <c r="L40" s="31">
        <f>300-L39</f>
        <v>18</v>
      </c>
      <c r="M40" s="2"/>
      <c r="N40" s="2"/>
      <c r="O40" s="31" t="s">
        <v>571</v>
      </c>
      <c r="P40" s="31">
        <f>300-P39</f>
        <v>4</v>
      </c>
      <c r="Q40" s="2"/>
      <c r="R40" s="2"/>
      <c r="S40" s="31" t="s">
        <v>571</v>
      </c>
      <c r="T40" s="31">
        <f>300-T39</f>
        <v>0</v>
      </c>
      <c r="U40" s="2"/>
      <c r="V40" s="2"/>
      <c r="W40" s="31" t="s">
        <v>571</v>
      </c>
      <c r="X40" s="31">
        <f>300-X39</f>
        <v>12</v>
      </c>
      <c r="Y40" s="2"/>
      <c r="Z40" s="2"/>
      <c r="AA40" s="31" t="s">
        <v>571</v>
      </c>
      <c r="AB40" s="31">
        <f>300-AB39</f>
        <v>4</v>
      </c>
      <c r="AC40" s="2"/>
      <c r="AD40" s="2"/>
      <c r="AE40" s="31" t="s">
        <v>571</v>
      </c>
      <c r="AF40" s="31">
        <f>300-AF39</f>
        <v>0</v>
      </c>
      <c r="AG40" s="2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>
      <c r="A41" s="2"/>
      <c r="B41" s="2"/>
      <c r="C41" s="31" t="s">
        <v>572</v>
      </c>
      <c r="D41" s="31">
        <f>+COUNTA(D7:D8,D12:D19,D22:D29,D32:D37)</f>
        <v>24</v>
      </c>
      <c r="E41" s="2"/>
      <c r="F41" s="2"/>
      <c r="G41" s="31" t="s">
        <v>572</v>
      </c>
      <c r="H41" s="31">
        <f>+COUNTA(H7:H8,H12:H19,H22:H29,H32:H37)</f>
        <v>24</v>
      </c>
      <c r="I41" s="2"/>
      <c r="J41" s="2"/>
      <c r="K41" s="31" t="s">
        <v>572</v>
      </c>
      <c r="L41" s="31">
        <f>+COUNTA(L7:L8,L12:L19,L22:L29,L32:L37)</f>
        <v>24</v>
      </c>
      <c r="M41" s="2"/>
      <c r="N41" s="2"/>
      <c r="O41" s="31" t="s">
        <v>572</v>
      </c>
      <c r="P41" s="31">
        <f>+COUNTA(P7:P8,P12:P19,P22:P29,P32:P37)</f>
        <v>24</v>
      </c>
      <c r="Q41" s="2"/>
      <c r="R41" s="2"/>
      <c r="S41" s="31" t="s">
        <v>572</v>
      </c>
      <c r="T41" s="31">
        <f>+COUNTA(T7:T8,T12:T19,T22:T29,T32:T37)</f>
        <v>24</v>
      </c>
      <c r="U41" s="2"/>
      <c r="V41" s="2"/>
      <c r="W41" s="31" t="s">
        <v>572</v>
      </c>
      <c r="X41" s="31">
        <f>+COUNTA(X7:X8,X12:X19,X22:X29,X32:X37)</f>
        <v>24</v>
      </c>
      <c r="Y41" s="2"/>
      <c r="Z41" s="2"/>
      <c r="AA41" s="31" t="s">
        <v>572</v>
      </c>
      <c r="AB41" s="31">
        <f>+COUNTA(AB7:AB8,AB12:AB19,AB22:AB29,AB32:AB37)</f>
        <v>24</v>
      </c>
      <c r="AC41" s="2"/>
      <c r="AD41" s="2"/>
      <c r="AE41" s="31" t="s">
        <v>572</v>
      </c>
      <c r="AF41" s="31">
        <f>+COUNTA(AF7:AF8,AF12:AF19,AF22:AF29,AF32:AF37)</f>
        <v>24</v>
      </c>
      <c r="AG41" s="2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>
      <c r="A42" s="2"/>
      <c r="B42" s="2"/>
      <c r="C42" s="31" t="s">
        <v>573</v>
      </c>
      <c r="D42" s="31">
        <v>0</v>
      </c>
      <c r="E42" s="2"/>
      <c r="F42" s="2"/>
      <c r="G42" s="31" t="s">
        <v>573</v>
      </c>
      <c r="H42" s="31">
        <v>0</v>
      </c>
      <c r="I42" s="2"/>
      <c r="J42" s="2"/>
      <c r="K42" s="31" t="s">
        <v>573</v>
      </c>
      <c r="L42" s="31">
        <v>0</v>
      </c>
      <c r="M42" s="2"/>
      <c r="N42" s="2"/>
      <c r="O42" s="31" t="s">
        <v>573</v>
      </c>
      <c r="P42" s="31">
        <v>0</v>
      </c>
      <c r="Q42" s="2"/>
      <c r="R42" s="2"/>
      <c r="S42" s="31" t="s">
        <v>573</v>
      </c>
      <c r="T42" s="31">
        <v>0</v>
      </c>
      <c r="U42" s="2"/>
      <c r="V42" s="2"/>
      <c r="W42" s="31" t="s">
        <v>573</v>
      </c>
      <c r="X42" s="31">
        <v>0</v>
      </c>
      <c r="Y42" s="2"/>
      <c r="Z42" s="2"/>
      <c r="AA42" s="31" t="s">
        <v>573</v>
      </c>
      <c r="AB42" s="31">
        <v>0</v>
      </c>
      <c r="AC42" s="2"/>
      <c r="AD42" s="2"/>
      <c r="AE42" s="31" t="s">
        <v>573</v>
      </c>
      <c r="AF42" s="31">
        <v>0</v>
      </c>
      <c r="AG42" s="2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>
      <c r="A43" s="2"/>
      <c r="B43" s="2"/>
      <c r="C43" s="32" t="s">
        <v>574</v>
      </c>
      <c r="D43" s="33">
        <f>24-D41</f>
        <v>0</v>
      </c>
      <c r="E43" s="2"/>
      <c r="F43" s="2"/>
      <c r="G43" s="32" t="s">
        <v>574</v>
      </c>
      <c r="H43" s="33">
        <f>24-H41</f>
        <v>0</v>
      </c>
      <c r="I43" s="2"/>
      <c r="J43" s="2"/>
      <c r="K43" s="32" t="s">
        <v>574</v>
      </c>
      <c r="L43" s="33">
        <f>24-L41</f>
        <v>0</v>
      </c>
      <c r="M43" s="2"/>
      <c r="N43" s="2"/>
      <c r="O43" s="32" t="s">
        <v>574</v>
      </c>
      <c r="P43" s="33">
        <f>24-P41</f>
        <v>0</v>
      </c>
      <c r="Q43" s="2"/>
      <c r="R43" s="2"/>
      <c r="S43" s="32" t="s">
        <v>574</v>
      </c>
      <c r="T43" s="33">
        <f>24-T41</f>
        <v>0</v>
      </c>
      <c r="U43" s="2"/>
      <c r="V43" s="2"/>
      <c r="W43" s="32" t="s">
        <v>574</v>
      </c>
      <c r="X43" s="33">
        <f>24-X41</f>
        <v>0</v>
      </c>
      <c r="Y43" s="2"/>
      <c r="Z43" s="2"/>
      <c r="AA43" s="32" t="s">
        <v>574</v>
      </c>
      <c r="AB43" s="33">
        <f>24-AB41</f>
        <v>0</v>
      </c>
      <c r="AC43" s="2"/>
      <c r="AD43" s="2"/>
      <c r="AE43" s="32" t="s">
        <v>574</v>
      </c>
      <c r="AF43" s="33">
        <f>24-AF41</f>
        <v>0</v>
      </c>
      <c r="AG43" s="2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>
      <c r="A44" s="2"/>
      <c r="B44" s="2"/>
      <c r="C44" s="34" t="s">
        <v>575</v>
      </c>
      <c r="D44" s="35">
        <f>D40-D43+1</f>
        <v>10</v>
      </c>
      <c r="E44" s="2"/>
      <c r="F44" s="2"/>
      <c r="G44" s="34" t="s">
        <v>575</v>
      </c>
      <c r="H44" s="35">
        <f>H40-H43+1</f>
        <v>2</v>
      </c>
      <c r="I44" s="2"/>
      <c r="J44" s="2"/>
      <c r="K44" s="34" t="s">
        <v>575</v>
      </c>
      <c r="L44" s="35">
        <f>L40-L43+1</f>
        <v>19</v>
      </c>
      <c r="M44" s="2"/>
      <c r="N44" s="2"/>
      <c r="O44" s="34" t="s">
        <v>575</v>
      </c>
      <c r="P44" s="35">
        <f>P40-P43+1</f>
        <v>5</v>
      </c>
      <c r="Q44" s="2"/>
      <c r="R44" s="2"/>
      <c r="S44" s="34" t="s">
        <v>575</v>
      </c>
      <c r="T44" s="35">
        <f>T40-T43+1</f>
        <v>1</v>
      </c>
      <c r="U44" s="2"/>
      <c r="V44" s="2"/>
      <c r="W44" s="34" t="s">
        <v>575</v>
      </c>
      <c r="X44" s="35">
        <f>X40-X43+1</f>
        <v>13</v>
      </c>
      <c r="Y44" s="2"/>
      <c r="Z44" s="2"/>
      <c r="AA44" s="34" t="s">
        <v>575</v>
      </c>
      <c r="AB44" s="35">
        <f>AB40-AB43+1</f>
        <v>5</v>
      </c>
      <c r="AC44" s="2"/>
      <c r="AD44" s="2"/>
      <c r="AE44" s="34" t="s">
        <v>575</v>
      </c>
      <c r="AF44" s="35">
        <f>AF40-AF43+1</f>
        <v>1</v>
      </c>
      <c r="AG44" s="2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ht="15.75">
      <c r="A45" s="2"/>
      <c r="B45" s="2"/>
      <c r="C45" s="36" t="s">
        <v>576</v>
      </c>
      <c r="D45" s="37">
        <f>D40</f>
        <v>9</v>
      </c>
      <c r="E45" s="2"/>
      <c r="F45" s="2"/>
      <c r="G45" s="36" t="s">
        <v>576</v>
      </c>
      <c r="H45" s="37">
        <f>H40</f>
        <v>1</v>
      </c>
      <c r="I45" s="2"/>
      <c r="J45" s="2"/>
      <c r="K45" s="38" t="s">
        <v>576</v>
      </c>
      <c r="L45" s="37">
        <f>L40</f>
        <v>18</v>
      </c>
      <c r="M45" s="2"/>
      <c r="N45" s="2"/>
      <c r="O45" s="36" t="s">
        <v>576</v>
      </c>
      <c r="P45" s="37">
        <f>P40</f>
        <v>4</v>
      </c>
      <c r="Q45" s="2"/>
      <c r="R45" s="2"/>
      <c r="S45" s="36" t="s">
        <v>576</v>
      </c>
      <c r="T45" s="37">
        <f>T40</f>
        <v>0</v>
      </c>
      <c r="U45" s="2"/>
      <c r="V45" s="2"/>
      <c r="W45" s="36" t="s">
        <v>576</v>
      </c>
      <c r="X45" s="37">
        <f>X40</f>
        <v>12</v>
      </c>
      <c r="Y45" s="2"/>
      <c r="Z45" s="2"/>
      <c r="AA45" s="36" t="s">
        <v>576</v>
      </c>
      <c r="AB45" s="37">
        <f>AB40</f>
        <v>4</v>
      </c>
      <c r="AC45" s="2"/>
      <c r="AD45" s="2"/>
      <c r="AE45" s="36" t="s">
        <v>576</v>
      </c>
      <c r="AF45" s="37">
        <f>AF40</f>
        <v>0</v>
      </c>
      <c r="AG45" s="2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1:5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52">
      <c r="B47" s="20"/>
      <c r="C47" s="20"/>
      <c r="D47" s="20"/>
      <c r="F47" s="20"/>
      <c r="G47" s="20"/>
      <c r="H47" s="20"/>
      <c r="J47" s="20"/>
      <c r="K47" s="20"/>
      <c r="L47" s="20"/>
      <c r="N47" s="20"/>
      <c r="O47" s="20"/>
      <c r="P47" s="20"/>
      <c r="R47" s="20"/>
      <c r="S47" s="20"/>
      <c r="T47" s="20"/>
      <c r="V47" s="20"/>
      <c r="W47" s="20"/>
      <c r="X47" s="20"/>
      <c r="Z47" s="20"/>
      <c r="AA47" s="20"/>
      <c r="AB47" s="20"/>
      <c r="AD47" s="20"/>
      <c r="AE47" s="20"/>
      <c r="AF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52" hidden="1">
      <c r="B48" s="20"/>
      <c r="C48" s="39" t="s">
        <v>577</v>
      </c>
      <c r="D48" s="20"/>
      <c r="F48" s="20"/>
      <c r="G48" s="39" t="s">
        <v>577</v>
      </c>
      <c r="H48" s="20"/>
      <c r="J48" s="20"/>
      <c r="K48" s="39" t="s">
        <v>577</v>
      </c>
      <c r="L48" s="20"/>
      <c r="N48" s="20"/>
      <c r="O48" s="39" t="s">
        <v>577</v>
      </c>
      <c r="P48" s="20"/>
      <c r="R48" s="20"/>
      <c r="S48" s="39" t="s">
        <v>577</v>
      </c>
      <c r="T48" s="20"/>
      <c r="V48" s="20"/>
      <c r="W48" s="39" t="s">
        <v>577</v>
      </c>
      <c r="X48" s="20"/>
      <c r="Z48" s="20"/>
      <c r="AA48" s="39" t="s">
        <v>577</v>
      </c>
      <c r="AB48" s="20"/>
      <c r="AD48" s="20"/>
      <c r="AE48" s="39" t="s">
        <v>577</v>
      </c>
      <c r="AF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2:52" hidden="1">
      <c r="B49" s="24">
        <f>+B22</f>
        <v>0</v>
      </c>
      <c r="C49" s="20" t="s">
        <v>566</v>
      </c>
      <c r="D49" s="20" t="s">
        <v>566</v>
      </c>
      <c r="F49" s="24">
        <f>+F22</f>
        <v>0</v>
      </c>
      <c r="G49" s="20" t="s">
        <v>566</v>
      </c>
      <c r="H49" s="20" t="s">
        <v>566</v>
      </c>
      <c r="J49" s="24">
        <f>+J22</f>
        <v>0</v>
      </c>
      <c r="K49" s="20" t="s">
        <v>566</v>
      </c>
      <c r="L49" s="20" t="s">
        <v>566</v>
      </c>
      <c r="N49" s="24">
        <f>+N22</f>
        <v>0</v>
      </c>
      <c r="O49" s="20" t="s">
        <v>566</v>
      </c>
      <c r="P49" s="20" t="s">
        <v>566</v>
      </c>
      <c r="R49" s="24">
        <f>+R22</f>
        <v>0</v>
      </c>
      <c r="S49" s="20" t="s">
        <v>566</v>
      </c>
      <c r="T49" s="20" t="s">
        <v>566</v>
      </c>
      <c r="V49" s="24">
        <f>+V22</f>
        <v>0</v>
      </c>
      <c r="W49" s="20" t="s">
        <v>566</v>
      </c>
      <c r="X49" s="20" t="s">
        <v>566</v>
      </c>
      <c r="Z49" s="24">
        <f>+Z22</f>
        <v>0</v>
      </c>
      <c r="AA49" s="20" t="s">
        <v>566</v>
      </c>
      <c r="AB49" s="20" t="s">
        <v>566</v>
      </c>
      <c r="AD49" s="24">
        <f>+AD22</f>
        <v>0</v>
      </c>
      <c r="AE49" s="20" t="s">
        <v>566</v>
      </c>
      <c r="AF49" s="20" t="s">
        <v>566</v>
      </c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2:52" hidden="1">
      <c r="B50" s="24">
        <f t="shared" ref="B50:B56" si="0">+B23</f>
        <v>0</v>
      </c>
      <c r="C50" s="20" t="s">
        <v>566</v>
      </c>
      <c r="D50" s="20" t="s">
        <v>566</v>
      </c>
      <c r="F50" s="24">
        <f t="shared" ref="F50:F56" si="1">+F23</f>
        <v>0</v>
      </c>
      <c r="G50" s="20" t="s">
        <v>566</v>
      </c>
      <c r="H50" s="20" t="s">
        <v>566</v>
      </c>
      <c r="J50" s="24">
        <f t="shared" ref="J50:J56" si="2">+J23</f>
        <v>0</v>
      </c>
      <c r="K50" s="20" t="s">
        <v>566</v>
      </c>
      <c r="L50" s="20" t="s">
        <v>566</v>
      </c>
      <c r="N50" s="24">
        <f t="shared" ref="N50:N56" si="3">+N23</f>
        <v>0</v>
      </c>
      <c r="O50" s="20" t="s">
        <v>566</v>
      </c>
      <c r="P50" s="20" t="s">
        <v>566</v>
      </c>
      <c r="R50" s="24">
        <f t="shared" ref="R50:R56" si="4">+R23</f>
        <v>0</v>
      </c>
      <c r="S50" s="20" t="s">
        <v>566</v>
      </c>
      <c r="T50" s="20" t="s">
        <v>566</v>
      </c>
      <c r="V50" s="24">
        <f t="shared" ref="V50:V56" si="5">+V23</f>
        <v>0</v>
      </c>
      <c r="W50" s="20" t="s">
        <v>566</v>
      </c>
      <c r="X50" s="20" t="s">
        <v>566</v>
      </c>
      <c r="Z50" s="24">
        <f t="shared" ref="Z50:Z56" si="6">+Z23</f>
        <v>0</v>
      </c>
      <c r="AA50" s="20" t="s">
        <v>566</v>
      </c>
      <c r="AB50" s="20" t="s">
        <v>566</v>
      </c>
      <c r="AD50" s="24">
        <f t="shared" ref="AD50:AD56" si="7">+AD23</f>
        <v>0</v>
      </c>
      <c r="AE50" s="20" t="s">
        <v>566</v>
      </c>
      <c r="AF50" s="20" t="s">
        <v>566</v>
      </c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2:52" hidden="1">
      <c r="B51" s="24">
        <f t="shared" si="0"/>
        <v>0</v>
      </c>
      <c r="C51" s="20" t="s">
        <v>566</v>
      </c>
      <c r="D51" s="20" t="s">
        <v>566</v>
      </c>
      <c r="F51" s="24">
        <f t="shared" si="1"/>
        <v>0</v>
      </c>
      <c r="G51" s="20" t="s">
        <v>566</v>
      </c>
      <c r="H51" s="20" t="s">
        <v>566</v>
      </c>
      <c r="J51" s="24">
        <f t="shared" si="2"/>
        <v>0</v>
      </c>
      <c r="K51" s="20" t="s">
        <v>566</v>
      </c>
      <c r="L51" s="20" t="s">
        <v>566</v>
      </c>
      <c r="N51" s="24">
        <f t="shared" si="3"/>
        <v>0</v>
      </c>
      <c r="O51" s="20" t="s">
        <v>566</v>
      </c>
      <c r="P51" s="20" t="s">
        <v>566</v>
      </c>
      <c r="R51" s="24">
        <f t="shared" si="4"/>
        <v>0</v>
      </c>
      <c r="S51" s="20" t="s">
        <v>566</v>
      </c>
      <c r="T51" s="20" t="s">
        <v>566</v>
      </c>
      <c r="V51" s="24">
        <f t="shared" si="5"/>
        <v>0</v>
      </c>
      <c r="W51" s="20" t="s">
        <v>566</v>
      </c>
      <c r="X51" s="20" t="s">
        <v>566</v>
      </c>
      <c r="Z51" s="24">
        <f t="shared" si="6"/>
        <v>0</v>
      </c>
      <c r="AA51" s="20" t="s">
        <v>566</v>
      </c>
      <c r="AB51" s="20" t="s">
        <v>566</v>
      </c>
      <c r="AD51" s="24">
        <f t="shared" si="7"/>
        <v>0</v>
      </c>
      <c r="AE51" s="20" t="s">
        <v>566</v>
      </c>
      <c r="AF51" s="20" t="s">
        <v>566</v>
      </c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2:52" hidden="1">
      <c r="B52" s="24">
        <f t="shared" si="0"/>
        <v>0</v>
      </c>
      <c r="C52" s="20" t="s">
        <v>566</v>
      </c>
      <c r="D52" s="20" t="s">
        <v>566</v>
      </c>
      <c r="F52" s="24">
        <f t="shared" si="1"/>
        <v>0</v>
      </c>
      <c r="G52" s="20" t="s">
        <v>566</v>
      </c>
      <c r="H52" s="20" t="s">
        <v>566</v>
      </c>
      <c r="J52" s="24">
        <f t="shared" si="2"/>
        <v>0</v>
      </c>
      <c r="K52" s="20" t="s">
        <v>566</v>
      </c>
      <c r="L52" s="20" t="s">
        <v>566</v>
      </c>
      <c r="N52" s="24">
        <f t="shared" si="3"/>
        <v>0</v>
      </c>
      <c r="O52" s="20" t="s">
        <v>566</v>
      </c>
      <c r="P52" s="20" t="s">
        <v>566</v>
      </c>
      <c r="R52" s="24">
        <f t="shared" si="4"/>
        <v>0</v>
      </c>
      <c r="S52" s="20" t="s">
        <v>566</v>
      </c>
      <c r="T52" s="20" t="s">
        <v>566</v>
      </c>
      <c r="V52" s="24">
        <f t="shared" si="5"/>
        <v>0</v>
      </c>
      <c r="W52" s="20" t="s">
        <v>566</v>
      </c>
      <c r="X52" s="20" t="s">
        <v>566</v>
      </c>
      <c r="Z52" s="24">
        <f t="shared" si="6"/>
        <v>0</v>
      </c>
      <c r="AA52" s="20" t="s">
        <v>566</v>
      </c>
      <c r="AB52" s="20" t="s">
        <v>566</v>
      </c>
      <c r="AD52" s="24">
        <f t="shared" si="7"/>
        <v>0</v>
      </c>
      <c r="AE52" s="20" t="s">
        <v>566</v>
      </c>
      <c r="AF52" s="20" t="s">
        <v>566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2:52" hidden="1">
      <c r="B53" s="24">
        <f t="shared" si="0"/>
        <v>0</v>
      </c>
      <c r="C53" s="20" t="s">
        <v>566</v>
      </c>
      <c r="D53" s="20" t="s">
        <v>566</v>
      </c>
      <c r="F53" s="24">
        <f t="shared" si="1"/>
        <v>0</v>
      </c>
      <c r="G53" s="20" t="s">
        <v>566</v>
      </c>
      <c r="H53" s="20" t="s">
        <v>566</v>
      </c>
      <c r="J53" s="24">
        <f t="shared" si="2"/>
        <v>0</v>
      </c>
      <c r="K53" s="20" t="s">
        <v>566</v>
      </c>
      <c r="L53" s="20" t="s">
        <v>566</v>
      </c>
      <c r="N53" s="24">
        <f t="shared" si="3"/>
        <v>0</v>
      </c>
      <c r="O53" s="20" t="s">
        <v>566</v>
      </c>
      <c r="P53" s="20" t="s">
        <v>566</v>
      </c>
      <c r="R53" s="24">
        <f t="shared" si="4"/>
        <v>0</v>
      </c>
      <c r="S53" s="20" t="s">
        <v>566</v>
      </c>
      <c r="T53" s="20" t="s">
        <v>566</v>
      </c>
      <c r="V53" s="24">
        <f t="shared" si="5"/>
        <v>0</v>
      </c>
      <c r="W53" s="20" t="s">
        <v>566</v>
      </c>
      <c r="X53" s="20" t="s">
        <v>566</v>
      </c>
      <c r="Z53" s="24">
        <f t="shared" si="6"/>
        <v>0</v>
      </c>
      <c r="AA53" s="20" t="s">
        <v>566</v>
      </c>
      <c r="AB53" s="20" t="s">
        <v>566</v>
      </c>
      <c r="AD53" s="24">
        <f t="shared" si="7"/>
        <v>0</v>
      </c>
      <c r="AE53" s="20" t="s">
        <v>566</v>
      </c>
      <c r="AF53" s="20" t="s">
        <v>566</v>
      </c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2:52" hidden="1">
      <c r="B54" s="24">
        <f t="shared" si="0"/>
        <v>0</v>
      </c>
      <c r="C54" s="20" t="s">
        <v>566</v>
      </c>
      <c r="D54" s="20" t="s">
        <v>566</v>
      </c>
      <c r="F54" s="24">
        <f t="shared" si="1"/>
        <v>0</v>
      </c>
      <c r="G54" s="20" t="s">
        <v>566</v>
      </c>
      <c r="H54" s="20" t="s">
        <v>566</v>
      </c>
      <c r="J54" s="24">
        <f t="shared" si="2"/>
        <v>0</v>
      </c>
      <c r="K54" s="20" t="s">
        <v>566</v>
      </c>
      <c r="L54" s="20" t="s">
        <v>566</v>
      </c>
      <c r="N54" s="24">
        <f t="shared" si="3"/>
        <v>0</v>
      </c>
      <c r="O54" s="20" t="s">
        <v>566</v>
      </c>
      <c r="P54" s="20" t="s">
        <v>566</v>
      </c>
      <c r="R54" s="24">
        <f t="shared" si="4"/>
        <v>0</v>
      </c>
      <c r="S54" s="20" t="s">
        <v>566</v>
      </c>
      <c r="T54" s="20" t="s">
        <v>566</v>
      </c>
      <c r="V54" s="24">
        <f t="shared" si="5"/>
        <v>0</v>
      </c>
      <c r="W54" s="20" t="s">
        <v>566</v>
      </c>
      <c r="X54" s="20" t="s">
        <v>566</v>
      </c>
      <c r="Z54" s="24">
        <f t="shared" si="6"/>
        <v>0</v>
      </c>
      <c r="AA54" s="20" t="s">
        <v>566</v>
      </c>
      <c r="AB54" s="20" t="s">
        <v>566</v>
      </c>
      <c r="AD54" s="24">
        <f t="shared" si="7"/>
        <v>0</v>
      </c>
      <c r="AE54" s="20" t="s">
        <v>566</v>
      </c>
      <c r="AF54" s="20" t="s">
        <v>566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2:52" hidden="1">
      <c r="B55" s="24">
        <f t="shared" si="0"/>
        <v>0</v>
      </c>
      <c r="C55" s="20" t="s">
        <v>566</v>
      </c>
      <c r="D55" s="20" t="s">
        <v>566</v>
      </c>
      <c r="F55" s="24">
        <f t="shared" si="1"/>
        <v>0</v>
      </c>
      <c r="G55" s="20" t="s">
        <v>566</v>
      </c>
      <c r="H55" s="20" t="s">
        <v>566</v>
      </c>
      <c r="J55" s="24">
        <f t="shared" si="2"/>
        <v>0</v>
      </c>
      <c r="K55" s="20" t="s">
        <v>566</v>
      </c>
      <c r="L55" s="20" t="s">
        <v>566</v>
      </c>
      <c r="N55" s="24">
        <f t="shared" si="3"/>
        <v>0</v>
      </c>
      <c r="O55" s="20" t="s">
        <v>566</v>
      </c>
      <c r="P55" s="20" t="s">
        <v>566</v>
      </c>
      <c r="R55" s="24">
        <f t="shared" si="4"/>
        <v>0</v>
      </c>
      <c r="S55" s="20" t="s">
        <v>566</v>
      </c>
      <c r="T55" s="20" t="s">
        <v>566</v>
      </c>
      <c r="V55" s="24">
        <f t="shared" si="5"/>
        <v>0</v>
      </c>
      <c r="W55" s="20" t="s">
        <v>566</v>
      </c>
      <c r="X55" s="20" t="s">
        <v>566</v>
      </c>
      <c r="Z55" s="24">
        <f t="shared" si="6"/>
        <v>0</v>
      </c>
      <c r="AA55" s="20" t="s">
        <v>566</v>
      </c>
      <c r="AB55" s="20" t="s">
        <v>566</v>
      </c>
      <c r="AD55" s="24">
        <f t="shared" si="7"/>
        <v>0</v>
      </c>
      <c r="AE55" s="20" t="s">
        <v>566</v>
      </c>
      <c r="AF55" s="20" t="s">
        <v>566</v>
      </c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hidden="1">
      <c r="B56" s="24">
        <f t="shared" si="0"/>
        <v>0</v>
      </c>
      <c r="C56" s="20" t="s">
        <v>566</v>
      </c>
      <c r="D56" s="20" t="s">
        <v>566</v>
      </c>
      <c r="F56" s="24">
        <f t="shared" si="1"/>
        <v>0</v>
      </c>
      <c r="G56" s="20" t="s">
        <v>566</v>
      </c>
      <c r="H56" s="20" t="s">
        <v>566</v>
      </c>
      <c r="J56" s="24">
        <f t="shared" si="2"/>
        <v>0</v>
      </c>
      <c r="K56" s="20" t="s">
        <v>566</v>
      </c>
      <c r="L56" s="20" t="s">
        <v>566</v>
      </c>
      <c r="N56" s="24">
        <f t="shared" si="3"/>
        <v>0</v>
      </c>
      <c r="O56" s="20" t="s">
        <v>566</v>
      </c>
      <c r="P56" s="20" t="s">
        <v>566</v>
      </c>
      <c r="R56" s="24">
        <f t="shared" si="4"/>
        <v>0</v>
      </c>
      <c r="S56" s="20" t="s">
        <v>566</v>
      </c>
      <c r="T56" s="20" t="s">
        <v>566</v>
      </c>
      <c r="V56" s="24">
        <f t="shared" si="5"/>
        <v>0</v>
      </c>
      <c r="W56" s="20" t="s">
        <v>566</v>
      </c>
      <c r="X56" s="20" t="s">
        <v>566</v>
      </c>
      <c r="Z56" s="24">
        <f t="shared" si="6"/>
        <v>0</v>
      </c>
      <c r="AA56" s="20" t="s">
        <v>566</v>
      </c>
      <c r="AB56" s="20" t="s">
        <v>566</v>
      </c>
      <c r="AD56" s="24">
        <f t="shared" si="7"/>
        <v>0</v>
      </c>
      <c r="AE56" s="20" t="s">
        <v>566</v>
      </c>
      <c r="AF56" s="20" t="s">
        <v>566</v>
      </c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2:52" hidden="1">
      <c r="B57" s="20"/>
      <c r="C57" s="20"/>
      <c r="D57" s="20"/>
      <c r="F57" s="20"/>
      <c r="G57" s="20"/>
      <c r="H57" s="20"/>
      <c r="J57" s="20"/>
      <c r="K57" s="20"/>
      <c r="L57" s="20"/>
      <c r="N57" s="20"/>
      <c r="O57" s="20"/>
      <c r="P57" s="20"/>
      <c r="R57" s="20"/>
      <c r="S57" s="20"/>
      <c r="T57" s="20"/>
      <c r="V57" s="20"/>
      <c r="W57" s="20"/>
      <c r="X57" s="20"/>
      <c r="Z57" s="20"/>
      <c r="AA57" s="20"/>
      <c r="AB57" s="20"/>
      <c r="AD57" s="20"/>
      <c r="AE57" s="20"/>
      <c r="AF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2:52" hidden="1">
      <c r="B58" s="20"/>
      <c r="C58" s="40" t="s">
        <v>578</v>
      </c>
      <c r="D58" s="41">
        <f>+COUNTIF(D49:D56,"T")+COUNTIF(D49:D56,"C")</f>
        <v>0</v>
      </c>
      <c r="F58" s="20"/>
      <c r="G58" s="40" t="s">
        <v>578</v>
      </c>
      <c r="H58" s="41">
        <f>+COUNTIF(H49:H56,"T")+COUNTIF(H49:H56,"C")</f>
        <v>0</v>
      </c>
      <c r="J58" s="20"/>
      <c r="K58" s="40" t="s">
        <v>578</v>
      </c>
      <c r="L58" s="41">
        <f>+COUNTIF(L49:L56,"T")+COUNTIF(L49:L56,"C")</f>
        <v>0</v>
      </c>
      <c r="N58" s="20"/>
      <c r="O58" s="40" t="s">
        <v>578</v>
      </c>
      <c r="P58" s="41">
        <f>+COUNTIF(P49:P56,"T")+COUNTIF(P49:P56,"C")</f>
        <v>0</v>
      </c>
      <c r="R58" s="20"/>
      <c r="S58" s="40" t="s">
        <v>578</v>
      </c>
      <c r="T58" s="41">
        <f>+COUNTIF(T49:T56,"T")+COUNTIF(T49:T56,"C")</f>
        <v>0</v>
      </c>
      <c r="V58" s="20"/>
      <c r="W58" s="40" t="s">
        <v>578</v>
      </c>
      <c r="X58" s="41">
        <f>+COUNTIF(X49:X56,"T")+COUNTIF(X49:X56,"C")</f>
        <v>0</v>
      </c>
      <c r="Z58" s="20"/>
      <c r="AA58" s="40" t="s">
        <v>578</v>
      </c>
      <c r="AB58" s="41">
        <f>+COUNTIF(AB49:AB56,"T")+COUNTIF(AB49:AB56,"C")</f>
        <v>0</v>
      </c>
      <c r="AD58" s="20"/>
      <c r="AE58" s="40" t="s">
        <v>578</v>
      </c>
      <c r="AF58" s="41">
        <f>+COUNTIF(AF49:AF56,"T")+COUNTIF(AF49:AF56,"C")</f>
        <v>0</v>
      </c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hidden="1">
      <c r="B59" s="20"/>
      <c r="C59" s="42" t="s">
        <v>579</v>
      </c>
      <c r="D59" s="43">
        <f>+COUNTIF(D49:D56,"C")</f>
        <v>0</v>
      </c>
      <c r="F59" s="20"/>
      <c r="G59" s="42" t="s">
        <v>579</v>
      </c>
      <c r="H59" s="43">
        <f>+COUNTIF(H49:H56,"C")</f>
        <v>0</v>
      </c>
      <c r="J59" s="20"/>
      <c r="K59" s="42" t="s">
        <v>579</v>
      </c>
      <c r="L59" s="43">
        <f>+COUNTIF(L49:L56,"C")</f>
        <v>0</v>
      </c>
      <c r="N59" s="20"/>
      <c r="O59" s="42" t="s">
        <v>579</v>
      </c>
      <c r="P59" s="43">
        <f>+COUNTIF(P49:P56,"C")</f>
        <v>0</v>
      </c>
      <c r="R59" s="20"/>
      <c r="S59" s="42" t="s">
        <v>579</v>
      </c>
      <c r="T59" s="43">
        <f>+COUNTIF(T49:T56,"C")</f>
        <v>0</v>
      </c>
      <c r="V59" s="20"/>
      <c r="W59" s="42" t="s">
        <v>579</v>
      </c>
      <c r="X59" s="43">
        <f>+COUNTIF(X49:X56,"C")</f>
        <v>0</v>
      </c>
      <c r="Z59" s="20"/>
      <c r="AA59" s="42" t="s">
        <v>579</v>
      </c>
      <c r="AB59" s="43">
        <f>+COUNTIF(AB49:AB56,"C")</f>
        <v>0</v>
      </c>
      <c r="AD59" s="20"/>
      <c r="AE59" s="42" t="s">
        <v>579</v>
      </c>
      <c r="AF59" s="43">
        <f>+COUNTIF(AF49:AF56,"C")</f>
        <v>0</v>
      </c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2:52" hidden="1">
      <c r="B60" s="20"/>
      <c r="C60" s="42" t="s">
        <v>580</v>
      </c>
      <c r="D60" s="43">
        <f>+COUNTIF(D49:D56,"T")</f>
        <v>0</v>
      </c>
      <c r="F60" s="20"/>
      <c r="G60" s="42" t="s">
        <v>580</v>
      </c>
      <c r="H60" s="43">
        <f>+COUNTIF(H49:H56,"T")</f>
        <v>0</v>
      </c>
      <c r="J60" s="20"/>
      <c r="K60" s="42" t="s">
        <v>580</v>
      </c>
      <c r="L60" s="43">
        <f>+COUNTIF(L49:L56,"T")</f>
        <v>0</v>
      </c>
      <c r="N60" s="20"/>
      <c r="O60" s="42" t="s">
        <v>580</v>
      </c>
      <c r="P60" s="43">
        <f>+COUNTIF(P49:P56,"T")</f>
        <v>0</v>
      </c>
      <c r="R60" s="20"/>
      <c r="S60" s="42" t="s">
        <v>580</v>
      </c>
      <c r="T60" s="43">
        <f>+COUNTIF(T49:T56,"T")</f>
        <v>0</v>
      </c>
      <c r="V60" s="20"/>
      <c r="W60" s="42" t="s">
        <v>580</v>
      </c>
      <c r="X60" s="43">
        <f>+COUNTIF(X49:X56,"T")</f>
        <v>0</v>
      </c>
      <c r="Z60" s="20"/>
      <c r="AA60" s="42" t="s">
        <v>580</v>
      </c>
      <c r="AB60" s="43">
        <f>+COUNTIF(AB49:AB56,"T")</f>
        <v>0</v>
      </c>
      <c r="AD60" s="20"/>
      <c r="AE60" s="42" t="s">
        <v>580</v>
      </c>
      <c r="AF60" s="43">
        <f>+COUNTIF(AF49:AF56,"T")</f>
        <v>0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2:52" hidden="1">
      <c r="B61" s="20"/>
      <c r="C61" s="44"/>
      <c r="D61" s="43"/>
      <c r="F61" s="20"/>
      <c r="G61" s="44"/>
      <c r="H61" s="43"/>
      <c r="J61" s="20"/>
      <c r="K61" s="44"/>
      <c r="L61" s="43"/>
      <c r="N61" s="20"/>
      <c r="O61" s="44"/>
      <c r="P61" s="43"/>
      <c r="R61" s="20"/>
      <c r="S61" s="44" t="s">
        <v>581</v>
      </c>
      <c r="T61" s="43"/>
      <c r="V61" s="20"/>
      <c r="W61" s="44"/>
      <c r="X61" s="43"/>
      <c r="Z61" s="20"/>
      <c r="AA61" s="44"/>
      <c r="AB61" s="43"/>
      <c r="AD61" s="20"/>
      <c r="AE61" s="44"/>
      <c r="AF61" s="43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2:52" hidden="1">
      <c r="B62" s="20"/>
      <c r="C62" s="45" t="s">
        <v>582</v>
      </c>
      <c r="D62" s="43">
        <v>8</v>
      </c>
      <c r="F62" s="20"/>
      <c r="G62" s="45" t="s">
        <v>582</v>
      </c>
      <c r="H62" s="43">
        <v>8</v>
      </c>
      <c r="J62" s="20"/>
      <c r="K62" s="45" t="s">
        <v>582</v>
      </c>
      <c r="L62" s="43">
        <v>8</v>
      </c>
      <c r="N62" s="20"/>
      <c r="O62" s="45" t="s">
        <v>582</v>
      </c>
      <c r="P62" s="43">
        <v>8</v>
      </c>
      <c r="R62" s="20"/>
      <c r="S62" s="45" t="s">
        <v>582</v>
      </c>
      <c r="T62" s="43">
        <v>8</v>
      </c>
      <c r="V62" s="20"/>
      <c r="W62" s="45" t="s">
        <v>582</v>
      </c>
      <c r="X62" s="43">
        <v>8</v>
      </c>
      <c r="Z62" s="20"/>
      <c r="AA62" s="45" t="s">
        <v>582</v>
      </c>
      <c r="AB62" s="43">
        <v>8</v>
      </c>
      <c r="AD62" s="20"/>
      <c r="AE62" s="45" t="s">
        <v>582</v>
      </c>
      <c r="AF62" s="43">
        <v>8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hidden="1">
      <c r="B63" s="20"/>
      <c r="C63" s="42" t="s">
        <v>583</v>
      </c>
      <c r="D63" s="43">
        <v>3</v>
      </c>
      <c r="F63" s="20"/>
      <c r="G63" s="42" t="s">
        <v>583</v>
      </c>
      <c r="H63" s="43">
        <v>3</v>
      </c>
      <c r="J63" s="20"/>
      <c r="K63" s="42" t="s">
        <v>583</v>
      </c>
      <c r="L63" s="43">
        <v>3</v>
      </c>
      <c r="N63" s="20"/>
      <c r="O63" s="42" t="s">
        <v>583</v>
      </c>
      <c r="P63" s="43">
        <v>3</v>
      </c>
      <c r="R63" s="20"/>
      <c r="S63" s="42" t="s">
        <v>583</v>
      </c>
      <c r="T63" s="43">
        <v>3</v>
      </c>
      <c r="V63" s="20"/>
      <c r="W63" s="42" t="s">
        <v>583</v>
      </c>
      <c r="X63" s="43">
        <v>3</v>
      </c>
      <c r="Z63" s="20"/>
      <c r="AA63" s="42" t="s">
        <v>583</v>
      </c>
      <c r="AB63" s="43">
        <v>3</v>
      </c>
      <c r="AD63" s="20"/>
      <c r="AE63" s="42" t="s">
        <v>583</v>
      </c>
      <c r="AF63" s="43">
        <v>3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hidden="1">
      <c r="B64" s="20"/>
      <c r="C64" s="42" t="s">
        <v>584</v>
      </c>
      <c r="D64" s="43">
        <v>1</v>
      </c>
      <c r="F64" s="20"/>
      <c r="G64" s="42" t="s">
        <v>584</v>
      </c>
      <c r="H64" s="43">
        <v>1</v>
      </c>
      <c r="J64" s="20"/>
      <c r="K64" s="42" t="s">
        <v>584</v>
      </c>
      <c r="L64" s="43">
        <v>1</v>
      </c>
      <c r="N64" s="20"/>
      <c r="O64" s="42" t="s">
        <v>584</v>
      </c>
      <c r="P64" s="43">
        <v>1</v>
      </c>
      <c r="R64" s="20"/>
      <c r="S64" s="42" t="s">
        <v>584</v>
      </c>
      <c r="T64" s="43">
        <v>1</v>
      </c>
      <c r="V64" s="20"/>
      <c r="W64" s="42" t="s">
        <v>584</v>
      </c>
      <c r="X64" s="43">
        <v>1</v>
      </c>
      <c r="Z64" s="20"/>
      <c r="AA64" s="42" t="s">
        <v>584</v>
      </c>
      <c r="AB64" s="43">
        <v>1</v>
      </c>
      <c r="AD64" s="20"/>
      <c r="AE64" s="42" t="s">
        <v>584</v>
      </c>
      <c r="AF64" s="43">
        <v>1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hidden="1">
      <c r="B65" s="20"/>
      <c r="C65" s="46" t="s">
        <v>585</v>
      </c>
      <c r="D65" s="47">
        <f>+D62-D63-D64</f>
        <v>4</v>
      </c>
      <c r="F65" s="20"/>
      <c r="G65" s="46" t="s">
        <v>585</v>
      </c>
      <c r="H65" s="47">
        <f>+H62-H63-H64</f>
        <v>4</v>
      </c>
      <c r="J65" s="20"/>
      <c r="K65" s="46" t="s">
        <v>585</v>
      </c>
      <c r="L65" s="47">
        <f>+L62-L63-L64</f>
        <v>4</v>
      </c>
      <c r="N65" s="20"/>
      <c r="O65" s="46" t="s">
        <v>585</v>
      </c>
      <c r="P65" s="47">
        <f>+P62-P63-P64</f>
        <v>4</v>
      </c>
      <c r="R65" s="20"/>
      <c r="S65" s="46" t="s">
        <v>585</v>
      </c>
      <c r="T65" s="47">
        <f>+T62-T63-T64</f>
        <v>4</v>
      </c>
      <c r="V65" s="20"/>
      <c r="W65" s="46" t="s">
        <v>585</v>
      </c>
      <c r="X65" s="47">
        <f>+X62-X63-X64</f>
        <v>4</v>
      </c>
      <c r="Z65" s="20"/>
      <c r="AA65" s="46" t="s">
        <v>585</v>
      </c>
      <c r="AB65" s="47">
        <f>+AB62-AB63-AB64</f>
        <v>4</v>
      </c>
      <c r="AD65" s="20"/>
      <c r="AE65" s="46" t="s">
        <v>585</v>
      </c>
      <c r="AF65" s="47">
        <f>+AF62-AF63-AF64</f>
        <v>4</v>
      </c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2:52" hidden="1">
      <c r="B66" s="20"/>
      <c r="C66" s="20"/>
      <c r="D66" s="20"/>
      <c r="F66" s="20"/>
      <c r="G66" s="20"/>
      <c r="H66" s="20"/>
      <c r="J66" s="20"/>
      <c r="K66" s="20"/>
      <c r="L66" s="20"/>
      <c r="N66" s="20"/>
      <c r="O66" s="20"/>
      <c r="P66" s="20"/>
      <c r="R66" s="20"/>
      <c r="S66" s="20"/>
      <c r="T66" s="20"/>
      <c r="V66" s="20"/>
      <c r="W66" s="20"/>
      <c r="X66" s="20"/>
      <c r="Z66" s="20"/>
      <c r="AA66" s="20"/>
      <c r="AB66" s="20"/>
      <c r="AD66" s="20"/>
      <c r="AE66" s="20"/>
      <c r="AF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2:52">
      <c r="B67" s="20"/>
      <c r="C67" s="20"/>
      <c r="F67" s="20"/>
      <c r="G67" s="20"/>
      <c r="H67" s="20"/>
      <c r="J67" s="20"/>
      <c r="K67" s="20"/>
      <c r="L67" s="20"/>
      <c r="N67" s="20"/>
      <c r="O67" s="20"/>
      <c r="P67" s="20"/>
      <c r="R67" s="20"/>
      <c r="S67" s="20"/>
      <c r="T67" s="20"/>
      <c r="V67" s="20"/>
      <c r="W67" s="20"/>
      <c r="X67" s="20"/>
      <c r="Z67" s="20"/>
      <c r="AA67" s="20"/>
      <c r="AB67" s="20"/>
      <c r="AD67" s="20"/>
      <c r="AE67" s="20"/>
      <c r="AF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2:52">
      <c r="B68" s="20"/>
      <c r="C68" s="48" t="s">
        <v>586</v>
      </c>
      <c r="F68" s="20"/>
      <c r="G68" s="20"/>
      <c r="H68" s="20"/>
      <c r="J68" s="20"/>
      <c r="K68" s="20"/>
      <c r="L68" s="20"/>
      <c r="N68" s="20"/>
      <c r="O68" s="20"/>
      <c r="P68" s="20"/>
      <c r="R68" s="20"/>
      <c r="S68" s="20"/>
      <c r="T68" s="20"/>
      <c r="V68" s="20"/>
      <c r="W68" s="20"/>
      <c r="X68" s="20"/>
      <c r="Z68" s="20"/>
      <c r="AA68" s="20"/>
      <c r="AB68" s="20"/>
      <c r="AD68" s="20"/>
      <c r="AE68" s="20"/>
      <c r="AF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2:52">
      <c r="B69" s="20"/>
      <c r="C69" s="20" t="str">
        <f>+$C$2</f>
        <v>VINICIO</v>
      </c>
      <c r="D69" s="49">
        <f>SUM(D32:D36)</f>
        <v>207</v>
      </c>
      <c r="F69" s="50">
        <f>+RANK(D69,($D$69:$D$76))</f>
        <v>2</v>
      </c>
      <c r="G69" s="20"/>
      <c r="H69" s="20"/>
      <c r="J69" s="20"/>
      <c r="K69" s="20"/>
      <c r="L69" s="20"/>
      <c r="N69" s="20"/>
      <c r="O69" s="20"/>
      <c r="P69" s="20"/>
      <c r="R69" s="20"/>
      <c r="S69" s="20"/>
      <c r="T69" s="20"/>
      <c r="V69" s="20"/>
      <c r="W69" s="20"/>
      <c r="X69" s="20"/>
      <c r="Z69" s="20"/>
      <c r="AA69" s="20"/>
      <c r="AB69" s="20"/>
      <c r="AD69" s="20"/>
      <c r="AE69" s="20"/>
      <c r="AF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2:52">
      <c r="C70" s="3" t="str">
        <f>+$G$2</f>
        <v>FABIO</v>
      </c>
      <c r="D70" s="49">
        <f>SUM(H32:H36)</f>
        <v>182</v>
      </c>
      <c r="F70" s="50">
        <f t="shared" ref="F70:F76" si="8">+RANK(D70,($D$69:$D$76))</f>
        <v>3</v>
      </c>
    </row>
    <row r="71" spans="2:52">
      <c r="C71" s="3" t="str">
        <f>+$K$2</f>
        <v>OVIDIO</v>
      </c>
      <c r="D71" s="49">
        <f>SUM(L32:L36)</f>
        <v>88</v>
      </c>
      <c r="F71" s="50">
        <f t="shared" si="8"/>
        <v>7</v>
      </c>
    </row>
    <row r="72" spans="2:52">
      <c r="C72" s="3" t="str">
        <f>+$O$2</f>
        <v>ANDREA</v>
      </c>
      <c r="D72" s="49">
        <f>SUM(P32:P36)</f>
        <v>175</v>
      </c>
      <c r="F72" s="50">
        <f t="shared" si="8"/>
        <v>4</v>
      </c>
    </row>
    <row r="73" spans="2:52">
      <c r="C73" s="3" t="str">
        <f>+$S$2</f>
        <v>DI LUZIO</v>
      </c>
      <c r="D73" s="49">
        <f>SUM(T32:T36)</f>
        <v>169</v>
      </c>
      <c r="F73" s="50">
        <f t="shared" si="8"/>
        <v>5</v>
      </c>
    </row>
    <row r="74" spans="2:52">
      <c r="C74" s="3" t="str">
        <f>+$W$2</f>
        <v>MARCO</v>
      </c>
      <c r="D74" s="49">
        <f>SUM(X32:X36)</f>
        <v>88</v>
      </c>
      <c r="F74" s="50">
        <f t="shared" si="8"/>
        <v>7</v>
      </c>
    </row>
    <row r="75" spans="2:52">
      <c r="C75" s="3" t="str">
        <f>+$AA$2</f>
        <v>SANDRO</v>
      </c>
      <c r="D75" s="49">
        <f>SUM(AB32:AB36)</f>
        <v>228</v>
      </c>
      <c r="F75" s="50">
        <f t="shared" si="8"/>
        <v>1</v>
      </c>
    </row>
    <row r="76" spans="2:52">
      <c r="C76" s="3" t="str">
        <f>+$AE$2</f>
        <v>ANTONIO</v>
      </c>
      <c r="D76" s="49">
        <f>SUM(AF32:AF36)</f>
        <v>152</v>
      </c>
      <c r="F76" s="50">
        <f t="shared" si="8"/>
        <v>6</v>
      </c>
    </row>
    <row r="79" spans="2:52">
      <c r="C79" s="48" t="s">
        <v>587</v>
      </c>
    </row>
    <row r="80" spans="2:52">
      <c r="C80" s="20" t="str">
        <f>+$C$2</f>
        <v>VINICIO</v>
      </c>
      <c r="D80" s="49">
        <f>SUM(D7:D8)</f>
        <v>21</v>
      </c>
      <c r="F80" s="50">
        <f>+RANK(D80,($D$80:$D$87))</f>
        <v>2</v>
      </c>
    </row>
    <row r="81" spans="3:6">
      <c r="C81" s="3" t="str">
        <f>+$G$2</f>
        <v>FABIO</v>
      </c>
      <c r="D81" s="49">
        <f>SUM(H7:H8)</f>
        <v>2</v>
      </c>
      <c r="F81" s="50">
        <f t="shared" ref="F81:F87" si="9">+RANK(D81,($D$80:$D$87))</f>
        <v>6</v>
      </c>
    </row>
    <row r="82" spans="3:6">
      <c r="C82" s="3" t="str">
        <f>+$K$2</f>
        <v>OVIDIO</v>
      </c>
      <c r="D82" s="49">
        <f>SUM(L7:L8)</f>
        <v>8</v>
      </c>
      <c r="F82" s="50">
        <f t="shared" si="9"/>
        <v>4</v>
      </c>
    </row>
    <row r="83" spans="3:6">
      <c r="C83" s="3" t="str">
        <f>+$O$2</f>
        <v>ANDREA</v>
      </c>
      <c r="D83" s="49">
        <f>SUM(P7:P8)</f>
        <v>14</v>
      </c>
      <c r="F83" s="50">
        <f t="shared" si="9"/>
        <v>3</v>
      </c>
    </row>
    <row r="84" spans="3:6">
      <c r="C84" s="3" t="str">
        <f>+$S$2</f>
        <v>DI LUZIO</v>
      </c>
      <c r="D84" s="49">
        <f>SUM(T7:T8)</f>
        <v>2</v>
      </c>
      <c r="F84" s="50">
        <f t="shared" si="9"/>
        <v>6</v>
      </c>
    </row>
    <row r="85" spans="3:6">
      <c r="C85" s="3" t="str">
        <f>+$W$2</f>
        <v>MARCO</v>
      </c>
      <c r="D85" s="49">
        <f>SUM(X7:X8)</f>
        <v>33</v>
      </c>
      <c r="F85" s="50">
        <f t="shared" si="9"/>
        <v>1</v>
      </c>
    </row>
    <row r="86" spans="3:6">
      <c r="C86" s="3" t="str">
        <f>+$AA$2</f>
        <v>SANDRO</v>
      </c>
      <c r="D86" s="49">
        <f>SUM(AB7:AB8)</f>
        <v>6</v>
      </c>
      <c r="F86" s="50">
        <f t="shared" si="9"/>
        <v>5</v>
      </c>
    </row>
    <row r="87" spans="3:6">
      <c r="C87" s="3" t="str">
        <f>+$AE$2</f>
        <v>ANTONIO</v>
      </c>
      <c r="D87" s="49">
        <f>SUM(AF7:AF8)</f>
        <v>2</v>
      </c>
      <c r="F87" s="50">
        <f t="shared" si="9"/>
        <v>6</v>
      </c>
    </row>
  </sheetData>
  <protectedRanges>
    <protectedRange sqref="C2 G2 K2 O2 S2 W2 AA2 AE2" name="Intervallo3"/>
    <protectedRange sqref="D7:D8 D12:D19 D22:D29 H7:H8 H12:H19 H22:H29 L7:L8 D32:D37 P7:P8 P12:P19 P22:P29 P32:P36 T7:T8 T12:T19 T22:T29 T32:T36 X7:X8 X12:X19 X22:X29 X32:X36 AB7:AB8 AB12:AB19 AB32:AB36 AF7:AF8 AF12:AF19 AF22:AF29 D69:D76 D80:D87 AF32:AF36 H32:H36 AB22:AB29 L12:L19 L22:L29 L32:L36" name="Intervallo2"/>
    <protectedRange sqref="B7:B9 B12:B19 B22:B29 B32:B37 B49:B56 F49:F56 J49:J56 N49:N56 R49:R56 V49:V56 Z49:Z56 AD49:AD56 F7:F9 F12:F19 F22:F29 F32:F37 J7:J9 J12:J19 J22:J29 J32:J37 N7:N9 N12:N19 N22:N29 N32:N37 R7:R9 R12:R19 R22:R29 R32:R37 V7:V9 V12:V19 V22:V29 V32:V37 Z7:Z9 Z12:Z19 Z22:Z29 Z32:Z37 AD7:AD9 AD12:AD19 AD22:AD29 AD32:AD37" name="Intervallo1"/>
    <protectedRange sqref="D45 H45 L45 P45 T45 X45 AB45 AF45" name="Intervallo4"/>
  </protectedRanges>
  <sortState ref="S32:T37">
    <sortCondition ref="S32"/>
  </sortState>
  <mergeCells count="16"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3:D3"/>
    <mergeCell ref="G3:H3"/>
    <mergeCell ref="K3:L3"/>
    <mergeCell ref="O3:P3"/>
    <mergeCell ref="S3:T3"/>
    <mergeCell ref="W3:X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533"/>
  <sheetViews>
    <sheetView topLeftCell="A172" workbookViewId="0">
      <selection activeCell="C2" sqref="C2"/>
    </sheetView>
  </sheetViews>
  <sheetFormatPr defaultRowHeight="15"/>
  <cols>
    <col min="1" max="1" width="6" customWidth="1"/>
    <col min="2" max="2" width="3" customWidth="1"/>
    <col min="3" max="3" width="21" customWidth="1"/>
    <col min="4" max="4" width="12" customWidth="1"/>
    <col min="5" max="6" width="8" customWidth="1"/>
    <col min="7" max="7" width="6" customWidth="1"/>
  </cols>
  <sheetData>
    <row r="1" spans="1:7">
      <c r="A1" s="55" t="s">
        <v>0</v>
      </c>
      <c r="B1" s="56"/>
      <c r="C1" s="56"/>
      <c r="D1" s="56"/>
      <c r="E1" s="56"/>
      <c r="F1" s="56"/>
      <c r="G1" s="56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idden="1">
      <c r="A3" s="51">
        <v>408</v>
      </c>
      <c r="B3" s="51" t="s">
        <v>8</v>
      </c>
      <c r="C3" s="51" t="s">
        <v>9</v>
      </c>
      <c r="D3" s="51" t="s">
        <v>10</v>
      </c>
      <c r="E3" s="51">
        <v>39</v>
      </c>
      <c r="F3" s="51">
        <v>38</v>
      </c>
      <c r="G3" s="51">
        <v>1</v>
      </c>
    </row>
    <row r="4" spans="1:7" hidden="1">
      <c r="A4" s="51">
        <v>277</v>
      </c>
      <c r="B4" s="51" t="s">
        <v>8</v>
      </c>
      <c r="C4" s="51" t="s">
        <v>11</v>
      </c>
      <c r="D4" s="51" t="s">
        <v>12</v>
      </c>
      <c r="E4" s="51">
        <v>39</v>
      </c>
      <c r="F4" s="51">
        <v>35</v>
      </c>
      <c r="G4" s="51">
        <v>4</v>
      </c>
    </row>
    <row r="5" spans="1:7" hidden="1">
      <c r="A5" s="51">
        <v>410</v>
      </c>
      <c r="B5" s="51" t="s">
        <v>8</v>
      </c>
      <c r="C5" s="51" t="s">
        <v>13</v>
      </c>
      <c r="D5" s="51" t="s">
        <v>14</v>
      </c>
      <c r="E5" s="51">
        <v>37</v>
      </c>
      <c r="F5" s="51">
        <v>36</v>
      </c>
      <c r="G5" s="51">
        <v>1</v>
      </c>
    </row>
    <row r="6" spans="1:7" hidden="1">
      <c r="A6" s="51">
        <v>441</v>
      </c>
      <c r="B6" s="51" t="s">
        <v>8</v>
      </c>
      <c r="C6" s="51" t="s">
        <v>15</v>
      </c>
      <c r="D6" s="51" t="s">
        <v>16</v>
      </c>
      <c r="E6" s="51">
        <v>36</v>
      </c>
      <c r="F6" s="51">
        <v>37</v>
      </c>
      <c r="G6" s="51">
        <v>-1</v>
      </c>
    </row>
    <row r="7" spans="1:7" hidden="1">
      <c r="A7" s="51">
        <v>647</v>
      </c>
      <c r="B7" s="51" t="s">
        <v>8</v>
      </c>
      <c r="C7" s="51" t="s">
        <v>17</v>
      </c>
      <c r="D7" s="51" t="s">
        <v>18</v>
      </c>
      <c r="E7" s="51">
        <v>35</v>
      </c>
      <c r="F7" s="51">
        <v>36</v>
      </c>
      <c r="G7" s="51">
        <v>-1</v>
      </c>
    </row>
    <row r="8" spans="1:7" hidden="1">
      <c r="A8" s="51">
        <v>785</v>
      </c>
      <c r="B8" s="51" t="s">
        <v>8</v>
      </c>
      <c r="C8" s="51" t="s">
        <v>19</v>
      </c>
      <c r="D8" s="51" t="s">
        <v>20</v>
      </c>
      <c r="E8" s="51">
        <v>33</v>
      </c>
      <c r="F8" s="51">
        <v>31</v>
      </c>
      <c r="G8" s="51">
        <v>2</v>
      </c>
    </row>
    <row r="9" spans="1:7" hidden="1">
      <c r="A9" s="51">
        <v>309</v>
      </c>
      <c r="B9" s="51" t="s">
        <v>8</v>
      </c>
      <c r="C9" s="51" t="s">
        <v>21</v>
      </c>
      <c r="D9" s="51" t="s">
        <v>10</v>
      </c>
      <c r="E9" s="51">
        <v>33</v>
      </c>
      <c r="F9" s="51">
        <v>29</v>
      </c>
      <c r="G9" s="51">
        <v>4</v>
      </c>
    </row>
    <row r="10" spans="1:7" hidden="1">
      <c r="A10" s="51">
        <v>409</v>
      </c>
      <c r="B10" s="51" t="s">
        <v>8</v>
      </c>
      <c r="C10" s="51" t="s">
        <v>22</v>
      </c>
      <c r="D10" s="51" t="s">
        <v>14</v>
      </c>
      <c r="E10" s="51">
        <v>31</v>
      </c>
      <c r="F10" s="51">
        <v>30</v>
      </c>
      <c r="G10" s="51">
        <v>1</v>
      </c>
    </row>
    <row r="11" spans="1:7" hidden="1">
      <c r="A11" s="51">
        <v>406</v>
      </c>
      <c r="B11" s="51" t="s">
        <v>8</v>
      </c>
      <c r="C11" s="51" t="s">
        <v>23</v>
      </c>
      <c r="D11" s="51" t="s">
        <v>14</v>
      </c>
      <c r="E11" s="51">
        <v>27</v>
      </c>
      <c r="F11" s="51">
        <v>26</v>
      </c>
      <c r="G11" s="51">
        <v>1</v>
      </c>
    </row>
    <row r="12" spans="1:7" hidden="1">
      <c r="A12" s="51">
        <v>26</v>
      </c>
      <c r="B12" s="51" t="s">
        <v>8</v>
      </c>
      <c r="C12" s="51" t="s">
        <v>24</v>
      </c>
      <c r="D12" s="51" t="s">
        <v>25</v>
      </c>
      <c r="E12" s="51">
        <v>26</v>
      </c>
      <c r="F12" s="51">
        <v>26</v>
      </c>
      <c r="G12" s="51">
        <v>0</v>
      </c>
    </row>
    <row r="13" spans="1:7" hidden="1">
      <c r="A13" s="51">
        <v>704</v>
      </c>
      <c r="B13" s="51" t="s">
        <v>26</v>
      </c>
      <c r="C13" s="51" t="s">
        <v>27</v>
      </c>
      <c r="D13" s="51" t="s">
        <v>12</v>
      </c>
      <c r="E13" s="51">
        <v>25</v>
      </c>
      <c r="F13" s="51">
        <v>22</v>
      </c>
      <c r="G13" s="51">
        <v>3</v>
      </c>
    </row>
    <row r="14" spans="1:7" hidden="1">
      <c r="A14" s="51">
        <v>467</v>
      </c>
      <c r="B14" s="51" t="s">
        <v>26</v>
      </c>
      <c r="C14" s="51" t="s">
        <v>28</v>
      </c>
      <c r="D14" s="51" t="s">
        <v>18</v>
      </c>
      <c r="E14" s="51">
        <v>25</v>
      </c>
      <c r="F14" s="51">
        <v>26</v>
      </c>
      <c r="G14" s="51">
        <v>-1</v>
      </c>
    </row>
    <row r="15" spans="1:7" hidden="1">
      <c r="A15" s="51">
        <v>652</v>
      </c>
      <c r="B15" s="51" t="s">
        <v>8</v>
      </c>
      <c r="C15" s="51" t="s">
        <v>29</v>
      </c>
      <c r="D15" s="51" t="s">
        <v>30</v>
      </c>
      <c r="E15" s="51">
        <v>25</v>
      </c>
      <c r="F15" s="51">
        <v>26</v>
      </c>
      <c r="G15" s="51">
        <v>-1</v>
      </c>
    </row>
    <row r="16" spans="1:7" hidden="1">
      <c r="A16" s="51">
        <v>402</v>
      </c>
      <c r="B16" s="51" t="s">
        <v>26</v>
      </c>
      <c r="C16" s="51" t="s">
        <v>31</v>
      </c>
      <c r="D16" s="51" t="s">
        <v>14</v>
      </c>
      <c r="E16" s="51">
        <v>24</v>
      </c>
      <c r="F16" s="51">
        <v>26</v>
      </c>
      <c r="G16" s="51">
        <v>-2</v>
      </c>
    </row>
    <row r="17" spans="1:7" hidden="1">
      <c r="A17" s="51">
        <v>722</v>
      </c>
      <c r="B17" s="51" t="s">
        <v>8</v>
      </c>
      <c r="C17" s="51" t="s">
        <v>32</v>
      </c>
      <c r="D17" s="51" t="s">
        <v>33</v>
      </c>
      <c r="E17" s="51">
        <v>22</v>
      </c>
      <c r="F17" s="51">
        <v>22</v>
      </c>
      <c r="G17" s="51">
        <v>0</v>
      </c>
    </row>
    <row r="18" spans="1:7" hidden="1">
      <c r="A18" s="51">
        <v>375</v>
      </c>
      <c r="B18" s="51" t="s">
        <v>26</v>
      </c>
      <c r="C18" s="51" t="s">
        <v>34</v>
      </c>
      <c r="D18" s="51" t="s">
        <v>30</v>
      </c>
      <c r="E18" s="51">
        <v>20</v>
      </c>
      <c r="F18" s="51">
        <v>18</v>
      </c>
      <c r="G18" s="51">
        <v>2</v>
      </c>
    </row>
    <row r="19" spans="1:7" hidden="1">
      <c r="A19" s="51">
        <v>184</v>
      </c>
      <c r="B19" s="51" t="s">
        <v>26</v>
      </c>
      <c r="C19" s="51" t="s">
        <v>35</v>
      </c>
      <c r="D19" s="51" t="s">
        <v>10</v>
      </c>
      <c r="E19" s="51">
        <v>19</v>
      </c>
      <c r="F19" s="51">
        <v>20</v>
      </c>
      <c r="G19" s="51">
        <v>-1</v>
      </c>
    </row>
    <row r="20" spans="1:7" hidden="1">
      <c r="A20" s="51">
        <v>152</v>
      </c>
      <c r="B20" s="51" t="s">
        <v>26</v>
      </c>
      <c r="C20" s="51" t="s">
        <v>36</v>
      </c>
      <c r="D20" s="51" t="s">
        <v>14</v>
      </c>
      <c r="E20" s="51">
        <v>19</v>
      </c>
      <c r="F20" s="51">
        <v>17</v>
      </c>
      <c r="G20" s="51">
        <v>2</v>
      </c>
    </row>
    <row r="21" spans="1:7" hidden="1">
      <c r="A21" s="51">
        <v>606</v>
      </c>
      <c r="B21" s="51" t="s">
        <v>8</v>
      </c>
      <c r="C21" s="51" t="s">
        <v>37</v>
      </c>
      <c r="D21" s="51" t="s">
        <v>38</v>
      </c>
      <c r="E21" s="51">
        <v>19</v>
      </c>
      <c r="F21" s="51">
        <v>16</v>
      </c>
      <c r="G21" s="51">
        <v>3</v>
      </c>
    </row>
    <row r="22" spans="1:7" hidden="1">
      <c r="A22" s="51">
        <v>532</v>
      </c>
      <c r="B22" s="51" t="s">
        <v>8</v>
      </c>
      <c r="C22" s="51" t="s">
        <v>39</v>
      </c>
      <c r="D22" s="51" t="s">
        <v>40</v>
      </c>
      <c r="E22" s="51">
        <v>19</v>
      </c>
      <c r="F22" s="51">
        <v>20</v>
      </c>
      <c r="G22" s="51">
        <v>-1</v>
      </c>
    </row>
    <row r="23" spans="1:7" hidden="1">
      <c r="A23" s="51">
        <v>568</v>
      </c>
      <c r="B23" s="51" t="s">
        <v>8</v>
      </c>
      <c r="C23" s="51" t="s">
        <v>41</v>
      </c>
      <c r="D23" s="51" t="s">
        <v>42</v>
      </c>
      <c r="E23" s="51">
        <v>19</v>
      </c>
      <c r="F23" s="51">
        <v>17</v>
      </c>
      <c r="G23" s="51">
        <v>2</v>
      </c>
    </row>
    <row r="24" spans="1:7" hidden="1">
      <c r="A24" s="51">
        <v>282</v>
      </c>
      <c r="B24" s="51" t="s">
        <v>43</v>
      </c>
      <c r="C24" s="51" t="s">
        <v>44</v>
      </c>
      <c r="D24" s="51" t="s">
        <v>10</v>
      </c>
      <c r="E24" s="51">
        <v>18</v>
      </c>
      <c r="F24" s="51">
        <v>17</v>
      </c>
      <c r="G24" s="51">
        <v>1</v>
      </c>
    </row>
    <row r="25" spans="1:7" hidden="1">
      <c r="A25" s="51">
        <v>478</v>
      </c>
      <c r="B25" s="51" t="s">
        <v>26</v>
      </c>
      <c r="C25" s="51" t="s">
        <v>45</v>
      </c>
      <c r="D25" s="51" t="s">
        <v>16</v>
      </c>
      <c r="E25" s="51">
        <v>18</v>
      </c>
      <c r="F25" s="51">
        <v>16</v>
      </c>
      <c r="G25" s="51">
        <v>2</v>
      </c>
    </row>
    <row r="26" spans="1:7" hidden="1">
      <c r="A26" s="51">
        <v>1974</v>
      </c>
      <c r="B26" s="51" t="s">
        <v>8</v>
      </c>
      <c r="C26" s="51" t="s">
        <v>46</v>
      </c>
      <c r="D26" s="51" t="s">
        <v>18</v>
      </c>
      <c r="E26" s="51">
        <v>18</v>
      </c>
      <c r="F26" s="51">
        <v>19</v>
      </c>
      <c r="G26" s="51">
        <v>-1</v>
      </c>
    </row>
    <row r="27" spans="1:7" hidden="1">
      <c r="A27" s="51">
        <v>312</v>
      </c>
      <c r="B27" s="51" t="s">
        <v>8</v>
      </c>
      <c r="C27" s="51" t="s">
        <v>47</v>
      </c>
      <c r="D27" s="51" t="s">
        <v>10</v>
      </c>
      <c r="E27" s="51">
        <v>18</v>
      </c>
      <c r="F27" s="51">
        <v>17</v>
      </c>
      <c r="G27" s="51">
        <v>1</v>
      </c>
    </row>
    <row r="28" spans="1:7" hidden="1">
      <c r="A28" s="51">
        <v>469</v>
      </c>
      <c r="B28" s="51" t="s">
        <v>26</v>
      </c>
      <c r="C28" s="51" t="s">
        <v>48</v>
      </c>
      <c r="D28" s="51" t="s">
        <v>10</v>
      </c>
      <c r="E28" s="51">
        <v>17</v>
      </c>
      <c r="F28" s="51">
        <v>17</v>
      </c>
      <c r="G28" s="51">
        <v>0</v>
      </c>
    </row>
    <row r="29" spans="1:7" hidden="1">
      <c r="A29" s="51">
        <v>335</v>
      </c>
      <c r="B29" s="51" t="s">
        <v>26</v>
      </c>
      <c r="C29" s="51" t="s">
        <v>49</v>
      </c>
      <c r="D29" s="51" t="s">
        <v>20</v>
      </c>
      <c r="E29" s="51">
        <v>17</v>
      </c>
      <c r="F29" s="51">
        <v>18</v>
      </c>
      <c r="G29" s="51">
        <v>-1</v>
      </c>
    </row>
    <row r="30" spans="1:7" hidden="1">
      <c r="A30" s="51">
        <v>636</v>
      </c>
      <c r="B30" s="51" t="s">
        <v>8</v>
      </c>
      <c r="C30" s="51" t="s">
        <v>50</v>
      </c>
      <c r="D30" s="51" t="s">
        <v>51</v>
      </c>
      <c r="E30" s="51">
        <v>17</v>
      </c>
      <c r="F30" s="51">
        <v>17</v>
      </c>
      <c r="G30" s="51">
        <v>0</v>
      </c>
    </row>
    <row r="31" spans="1:7" hidden="1">
      <c r="A31" s="51">
        <v>475</v>
      </c>
      <c r="B31" s="51" t="s">
        <v>26</v>
      </c>
      <c r="C31" s="51" t="s">
        <v>52</v>
      </c>
      <c r="D31" s="51" t="s">
        <v>16</v>
      </c>
      <c r="E31" s="51">
        <v>17</v>
      </c>
      <c r="F31" s="51">
        <v>16</v>
      </c>
      <c r="G31" s="51">
        <v>1</v>
      </c>
    </row>
    <row r="32" spans="1:7" hidden="1">
      <c r="A32" s="51">
        <v>531</v>
      </c>
      <c r="B32" s="51" t="s">
        <v>8</v>
      </c>
      <c r="C32" s="51" t="s">
        <v>53</v>
      </c>
      <c r="D32" s="51" t="s">
        <v>40</v>
      </c>
      <c r="E32" s="51">
        <v>17</v>
      </c>
      <c r="F32" s="51">
        <v>18</v>
      </c>
      <c r="G32" s="51">
        <v>-1</v>
      </c>
    </row>
    <row r="33" spans="1:7" hidden="1">
      <c r="A33" s="51">
        <v>2061</v>
      </c>
      <c r="B33" s="51" t="s">
        <v>8</v>
      </c>
      <c r="C33" s="51" t="s">
        <v>54</v>
      </c>
      <c r="D33" s="51" t="s">
        <v>38</v>
      </c>
      <c r="E33" s="51">
        <v>17</v>
      </c>
      <c r="F33" s="51">
        <v>17</v>
      </c>
      <c r="G33" s="51">
        <v>0</v>
      </c>
    </row>
    <row r="34" spans="1:7" hidden="1">
      <c r="A34" s="51">
        <v>376</v>
      </c>
      <c r="B34" s="51" t="s">
        <v>8</v>
      </c>
      <c r="C34" s="51" t="s">
        <v>55</v>
      </c>
      <c r="D34" s="51" t="s">
        <v>56</v>
      </c>
      <c r="E34" s="51">
        <v>16</v>
      </c>
      <c r="F34" s="51">
        <v>16</v>
      </c>
      <c r="G34" s="51">
        <v>0</v>
      </c>
    </row>
    <row r="35" spans="1:7" hidden="1">
      <c r="A35" s="51">
        <v>1874</v>
      </c>
      <c r="B35" s="51" t="s">
        <v>26</v>
      </c>
      <c r="C35" s="51" t="s">
        <v>57</v>
      </c>
      <c r="D35" s="51" t="s">
        <v>58</v>
      </c>
      <c r="E35" s="51">
        <v>16</v>
      </c>
      <c r="F35" s="51">
        <v>15</v>
      </c>
      <c r="G35" s="51">
        <v>1</v>
      </c>
    </row>
    <row r="36" spans="1:7" hidden="1">
      <c r="A36" s="51">
        <v>2200</v>
      </c>
      <c r="B36" s="51" t="s">
        <v>26</v>
      </c>
      <c r="C36" s="51" t="s">
        <v>59</v>
      </c>
      <c r="D36" s="51" t="s">
        <v>10</v>
      </c>
      <c r="E36" s="51">
        <v>16</v>
      </c>
      <c r="F36" s="51">
        <v>17</v>
      </c>
      <c r="G36" s="51">
        <v>-1</v>
      </c>
    </row>
    <row r="37" spans="1:7" hidden="1">
      <c r="A37" s="51">
        <v>2306</v>
      </c>
      <c r="B37" s="51" t="s">
        <v>26</v>
      </c>
      <c r="C37" s="51" t="s">
        <v>60</v>
      </c>
      <c r="D37" s="51" t="s">
        <v>10</v>
      </c>
      <c r="E37" s="51">
        <v>16</v>
      </c>
      <c r="F37" s="51">
        <v>16</v>
      </c>
      <c r="G37" s="51">
        <v>0</v>
      </c>
    </row>
    <row r="38" spans="1:7" hidden="1">
      <c r="A38" s="51">
        <v>2323</v>
      </c>
      <c r="B38" s="51" t="s">
        <v>8</v>
      </c>
      <c r="C38" s="51" t="s">
        <v>61</v>
      </c>
      <c r="D38" s="51" t="s">
        <v>20</v>
      </c>
      <c r="E38" s="51">
        <v>16</v>
      </c>
      <c r="F38" s="51">
        <v>16</v>
      </c>
      <c r="G38" s="51">
        <v>0</v>
      </c>
    </row>
    <row r="39" spans="1:7" hidden="1">
      <c r="A39" s="51">
        <v>2012</v>
      </c>
      <c r="B39" s="51" t="s">
        <v>8</v>
      </c>
      <c r="C39" s="51" t="s">
        <v>62</v>
      </c>
      <c r="D39" s="51" t="s">
        <v>14</v>
      </c>
      <c r="E39" s="51">
        <v>16</v>
      </c>
      <c r="F39" s="51">
        <v>16</v>
      </c>
      <c r="G39" s="51">
        <v>0</v>
      </c>
    </row>
    <row r="40" spans="1:7" hidden="1">
      <c r="A40">
        <v>1939</v>
      </c>
      <c r="B40" t="s">
        <v>8</v>
      </c>
      <c r="C40" t="s">
        <v>63</v>
      </c>
      <c r="D40" t="s">
        <v>64</v>
      </c>
      <c r="E40">
        <v>16</v>
      </c>
      <c r="F40">
        <v>17</v>
      </c>
      <c r="G40">
        <v>-1</v>
      </c>
    </row>
    <row r="41" spans="1:7" hidden="1">
      <c r="A41" s="51">
        <v>250</v>
      </c>
      <c r="B41" s="51" t="s">
        <v>43</v>
      </c>
      <c r="C41" s="51" t="s">
        <v>65</v>
      </c>
      <c r="D41" s="51" t="s">
        <v>12</v>
      </c>
      <c r="E41" s="51">
        <v>15</v>
      </c>
      <c r="F41" s="51">
        <v>14</v>
      </c>
      <c r="G41" s="51">
        <v>1</v>
      </c>
    </row>
    <row r="42" spans="1:7" hidden="1">
      <c r="A42" s="51">
        <v>350</v>
      </c>
      <c r="B42" s="51" t="s">
        <v>43</v>
      </c>
      <c r="C42" s="51" t="s">
        <v>66</v>
      </c>
      <c r="D42" s="51" t="s">
        <v>30</v>
      </c>
      <c r="E42" s="51">
        <v>15</v>
      </c>
      <c r="F42" s="51">
        <v>16</v>
      </c>
      <c r="G42" s="51">
        <v>-1</v>
      </c>
    </row>
    <row r="43" spans="1:7" hidden="1">
      <c r="A43" s="51">
        <v>387</v>
      </c>
      <c r="B43" s="51" t="s">
        <v>43</v>
      </c>
      <c r="C43" s="51" t="s">
        <v>67</v>
      </c>
      <c r="D43" s="51" t="s">
        <v>14</v>
      </c>
      <c r="E43" s="51">
        <v>15</v>
      </c>
      <c r="F43" s="51">
        <v>15</v>
      </c>
      <c r="G43" s="51">
        <v>0</v>
      </c>
    </row>
    <row r="44" spans="1:7" hidden="1">
      <c r="A44" s="51">
        <v>332</v>
      </c>
      <c r="B44" s="51" t="s">
        <v>26</v>
      </c>
      <c r="C44" s="51" t="s">
        <v>68</v>
      </c>
      <c r="D44" s="51" t="s">
        <v>12</v>
      </c>
      <c r="E44" s="51">
        <v>15</v>
      </c>
      <c r="F44" s="51">
        <v>15</v>
      </c>
      <c r="G44" s="51">
        <v>0</v>
      </c>
    </row>
    <row r="45" spans="1:7" hidden="1">
      <c r="A45" s="51">
        <v>645</v>
      </c>
      <c r="B45" s="51" t="s">
        <v>26</v>
      </c>
      <c r="C45" s="51" t="s">
        <v>69</v>
      </c>
      <c r="D45" s="51" t="s">
        <v>20</v>
      </c>
      <c r="E45" s="51">
        <v>15</v>
      </c>
      <c r="F45" s="51">
        <v>14</v>
      </c>
      <c r="G45" s="51">
        <v>1</v>
      </c>
    </row>
    <row r="46" spans="1:7" hidden="1">
      <c r="A46">
        <v>367</v>
      </c>
      <c r="B46" t="s">
        <v>26</v>
      </c>
      <c r="C46" t="s">
        <v>70</v>
      </c>
      <c r="D46" t="s">
        <v>30</v>
      </c>
      <c r="E46">
        <v>15</v>
      </c>
      <c r="F46">
        <v>16</v>
      </c>
      <c r="G46">
        <v>-1</v>
      </c>
    </row>
    <row r="47" spans="1:7" hidden="1">
      <c r="A47">
        <v>2194</v>
      </c>
      <c r="B47" t="s">
        <v>26</v>
      </c>
      <c r="C47" t="s">
        <v>71</v>
      </c>
      <c r="D47" t="s">
        <v>30</v>
      </c>
      <c r="E47">
        <v>15</v>
      </c>
      <c r="F47">
        <v>15</v>
      </c>
      <c r="G47">
        <v>0</v>
      </c>
    </row>
    <row r="48" spans="1:7" hidden="1">
      <c r="A48" s="51">
        <v>237</v>
      </c>
      <c r="B48" s="51" t="s">
        <v>26</v>
      </c>
      <c r="C48" s="51" t="s">
        <v>72</v>
      </c>
      <c r="D48" s="51" t="s">
        <v>18</v>
      </c>
      <c r="E48" s="51">
        <v>15</v>
      </c>
      <c r="F48" s="51">
        <v>15</v>
      </c>
      <c r="G48" s="51">
        <v>0</v>
      </c>
    </row>
    <row r="49" spans="1:7" hidden="1">
      <c r="A49" s="51">
        <v>643</v>
      </c>
      <c r="B49" s="51" t="s">
        <v>8</v>
      </c>
      <c r="C49" s="51" t="s">
        <v>73</v>
      </c>
      <c r="D49" s="51" t="s">
        <v>18</v>
      </c>
      <c r="E49" s="51">
        <v>15</v>
      </c>
      <c r="F49" s="51">
        <v>16</v>
      </c>
      <c r="G49" s="51">
        <v>-1</v>
      </c>
    </row>
    <row r="50" spans="1:7" hidden="1">
      <c r="A50" s="51">
        <v>795</v>
      </c>
      <c r="B50" s="51" t="s">
        <v>8</v>
      </c>
      <c r="C50" s="51" t="s">
        <v>74</v>
      </c>
      <c r="D50" s="51" t="s">
        <v>18</v>
      </c>
      <c r="E50" s="51">
        <v>15</v>
      </c>
      <c r="F50" s="51">
        <v>16</v>
      </c>
      <c r="G50" s="51">
        <v>-1</v>
      </c>
    </row>
    <row r="51" spans="1:7" hidden="1">
      <c r="A51" s="51">
        <v>608</v>
      </c>
      <c r="B51" s="51" t="s">
        <v>8</v>
      </c>
      <c r="C51" s="51" t="s">
        <v>75</v>
      </c>
      <c r="D51" s="51" t="s">
        <v>42</v>
      </c>
      <c r="E51" s="51">
        <v>15</v>
      </c>
      <c r="F51" s="51">
        <v>16</v>
      </c>
      <c r="G51" s="51">
        <v>-1</v>
      </c>
    </row>
    <row r="52" spans="1:7" hidden="1">
      <c r="A52" s="51">
        <v>2175</v>
      </c>
      <c r="B52" s="51" t="s">
        <v>8</v>
      </c>
      <c r="C52" s="51" t="s">
        <v>76</v>
      </c>
      <c r="D52" s="51" t="s">
        <v>30</v>
      </c>
      <c r="E52" s="51">
        <v>15</v>
      </c>
      <c r="F52" s="51">
        <v>16</v>
      </c>
      <c r="G52" s="51">
        <v>-1</v>
      </c>
    </row>
    <row r="53" spans="1:7" hidden="1">
      <c r="A53" s="51">
        <v>123</v>
      </c>
      <c r="B53" s="51" t="s">
        <v>8</v>
      </c>
      <c r="C53" s="51" t="s">
        <v>77</v>
      </c>
      <c r="D53" s="51" t="s">
        <v>78</v>
      </c>
      <c r="E53" s="51">
        <v>15</v>
      </c>
      <c r="F53" s="51">
        <v>15</v>
      </c>
      <c r="G53" s="51">
        <v>0</v>
      </c>
    </row>
    <row r="54" spans="1:7" hidden="1">
      <c r="A54" s="51">
        <v>472</v>
      </c>
      <c r="B54" s="51" t="s">
        <v>8</v>
      </c>
      <c r="C54" s="51" t="s">
        <v>79</v>
      </c>
      <c r="D54" s="51" t="s">
        <v>56</v>
      </c>
      <c r="E54" s="51">
        <v>15</v>
      </c>
      <c r="F54" s="51">
        <v>17</v>
      </c>
      <c r="G54" s="51">
        <v>-2</v>
      </c>
    </row>
    <row r="55" spans="1:7" hidden="1">
      <c r="A55" s="51">
        <v>383</v>
      </c>
      <c r="B55" s="51" t="s">
        <v>8</v>
      </c>
      <c r="C55" s="51" t="s">
        <v>80</v>
      </c>
      <c r="D55" s="51" t="s">
        <v>25</v>
      </c>
      <c r="E55" s="51">
        <v>15</v>
      </c>
      <c r="F55" s="51">
        <v>15</v>
      </c>
      <c r="G55" s="51">
        <v>0</v>
      </c>
    </row>
    <row r="56" spans="1:7">
      <c r="A56" s="51">
        <v>1847</v>
      </c>
      <c r="B56" s="51" t="s">
        <v>81</v>
      </c>
      <c r="C56" s="51" t="s">
        <v>82</v>
      </c>
      <c r="D56" s="51" t="s">
        <v>25</v>
      </c>
      <c r="E56" s="51">
        <v>14</v>
      </c>
      <c r="F56" s="51">
        <v>15</v>
      </c>
      <c r="G56" s="51">
        <v>-1</v>
      </c>
    </row>
    <row r="57" spans="1:7" hidden="1">
      <c r="A57" s="51">
        <v>111</v>
      </c>
      <c r="B57" s="51" t="s">
        <v>26</v>
      </c>
      <c r="C57" s="51" t="s">
        <v>83</v>
      </c>
      <c r="D57" s="51" t="s">
        <v>78</v>
      </c>
      <c r="E57" s="51">
        <v>14</v>
      </c>
      <c r="F57" s="51">
        <v>13</v>
      </c>
      <c r="G57" s="51">
        <v>1</v>
      </c>
    </row>
    <row r="58" spans="1:7" hidden="1">
      <c r="A58" s="51">
        <v>2002</v>
      </c>
      <c r="B58" s="51" t="s">
        <v>26</v>
      </c>
      <c r="C58" s="51" t="s">
        <v>84</v>
      </c>
      <c r="D58" s="51" t="s">
        <v>38</v>
      </c>
      <c r="E58" s="51">
        <v>14</v>
      </c>
      <c r="F58" s="51">
        <v>14</v>
      </c>
      <c r="G58" s="51">
        <v>0</v>
      </c>
    </row>
    <row r="59" spans="1:7" hidden="1">
      <c r="A59" s="51">
        <v>2287</v>
      </c>
      <c r="B59" s="51" t="s">
        <v>26</v>
      </c>
      <c r="C59" s="51" t="s">
        <v>85</v>
      </c>
      <c r="D59" s="51" t="s">
        <v>42</v>
      </c>
      <c r="E59" s="51">
        <v>14</v>
      </c>
      <c r="F59" s="51">
        <v>14</v>
      </c>
      <c r="G59" s="51">
        <v>0</v>
      </c>
    </row>
    <row r="60" spans="1:7" hidden="1">
      <c r="A60">
        <v>2283</v>
      </c>
      <c r="B60" t="s">
        <v>8</v>
      </c>
      <c r="C60" t="s">
        <v>86</v>
      </c>
      <c r="D60" t="s">
        <v>87</v>
      </c>
      <c r="E60">
        <v>14</v>
      </c>
      <c r="F60">
        <v>15</v>
      </c>
      <c r="G60">
        <v>-1</v>
      </c>
    </row>
    <row r="61" spans="1:7" hidden="1">
      <c r="A61">
        <v>1958</v>
      </c>
      <c r="B61" t="s">
        <v>8</v>
      </c>
      <c r="C61" t="s">
        <v>88</v>
      </c>
      <c r="D61" t="s">
        <v>42</v>
      </c>
      <c r="E61">
        <v>14</v>
      </c>
      <c r="F61">
        <v>13</v>
      </c>
      <c r="G61">
        <v>1</v>
      </c>
    </row>
    <row r="62" spans="1:7" hidden="1">
      <c r="A62" s="51">
        <v>1882</v>
      </c>
      <c r="B62" s="51" t="s">
        <v>8</v>
      </c>
      <c r="C62" s="51" t="s">
        <v>89</v>
      </c>
      <c r="D62" s="51" t="s">
        <v>58</v>
      </c>
      <c r="E62" s="51">
        <v>14</v>
      </c>
      <c r="F62" s="51">
        <v>13</v>
      </c>
      <c r="G62" s="51">
        <v>1</v>
      </c>
    </row>
    <row r="63" spans="1:7" hidden="1">
      <c r="A63" s="51">
        <v>1934</v>
      </c>
      <c r="B63" s="51" t="s">
        <v>43</v>
      </c>
      <c r="C63" s="51" t="s">
        <v>90</v>
      </c>
      <c r="D63" s="51" t="s">
        <v>20</v>
      </c>
      <c r="E63" s="51">
        <v>13</v>
      </c>
      <c r="F63" s="51">
        <v>12</v>
      </c>
      <c r="G63" s="51">
        <v>1</v>
      </c>
    </row>
    <row r="64" spans="1:7">
      <c r="A64" s="51">
        <v>513</v>
      </c>
      <c r="B64" s="51" t="s">
        <v>81</v>
      </c>
      <c r="C64" s="51" t="s">
        <v>91</v>
      </c>
      <c r="D64" s="51" t="s">
        <v>40</v>
      </c>
      <c r="E64" s="51">
        <v>13</v>
      </c>
      <c r="F64" s="51">
        <v>13</v>
      </c>
      <c r="G64" s="51">
        <v>0</v>
      </c>
    </row>
    <row r="65" spans="1:7">
      <c r="A65" s="51">
        <v>2214</v>
      </c>
      <c r="B65" s="51" t="s">
        <v>81</v>
      </c>
      <c r="C65" s="51" t="s">
        <v>92</v>
      </c>
      <c r="D65" s="51" t="s">
        <v>18</v>
      </c>
      <c r="E65" s="51">
        <v>13</v>
      </c>
      <c r="F65" s="51">
        <v>12</v>
      </c>
      <c r="G65" s="51">
        <v>1</v>
      </c>
    </row>
    <row r="66" spans="1:7">
      <c r="A66" s="51">
        <v>392</v>
      </c>
      <c r="B66" s="51" t="s">
        <v>81</v>
      </c>
      <c r="C66" s="51" t="s">
        <v>93</v>
      </c>
      <c r="D66" s="51" t="s">
        <v>14</v>
      </c>
      <c r="E66" s="51">
        <v>13</v>
      </c>
      <c r="F66" s="51">
        <v>13</v>
      </c>
      <c r="G66" s="51">
        <v>0</v>
      </c>
    </row>
    <row r="67" spans="1:7">
      <c r="A67" s="51">
        <v>286</v>
      </c>
      <c r="B67" s="51" t="s">
        <v>81</v>
      </c>
      <c r="C67" s="51" t="s">
        <v>94</v>
      </c>
      <c r="D67" s="51" t="s">
        <v>30</v>
      </c>
      <c r="E67" s="51">
        <v>13</v>
      </c>
      <c r="F67" s="51">
        <v>14</v>
      </c>
      <c r="G67" s="51">
        <v>-1</v>
      </c>
    </row>
    <row r="68" spans="1:7">
      <c r="A68" s="51">
        <v>11</v>
      </c>
      <c r="B68" s="51" t="s">
        <v>81</v>
      </c>
      <c r="C68" s="51" t="s">
        <v>95</v>
      </c>
      <c r="D68" s="51" t="s">
        <v>30</v>
      </c>
      <c r="E68" s="51">
        <v>13</v>
      </c>
      <c r="F68" s="51">
        <v>13</v>
      </c>
      <c r="G68" s="51">
        <v>0</v>
      </c>
    </row>
    <row r="69" spans="1:7">
      <c r="A69" s="51">
        <v>2169</v>
      </c>
      <c r="B69" s="51" t="s">
        <v>81</v>
      </c>
      <c r="C69" s="51" t="s">
        <v>96</v>
      </c>
      <c r="D69" s="51" t="s">
        <v>30</v>
      </c>
      <c r="E69" s="51">
        <v>13</v>
      </c>
      <c r="F69" s="51">
        <v>14</v>
      </c>
      <c r="G69" s="51">
        <v>-1</v>
      </c>
    </row>
    <row r="70" spans="1:7">
      <c r="A70" s="51">
        <v>322</v>
      </c>
      <c r="B70" s="51" t="s">
        <v>81</v>
      </c>
      <c r="C70" s="51" t="s">
        <v>97</v>
      </c>
      <c r="D70" s="51" t="s">
        <v>20</v>
      </c>
      <c r="E70" s="51">
        <v>13</v>
      </c>
      <c r="F70" s="51">
        <v>13</v>
      </c>
      <c r="G70" s="51">
        <v>0</v>
      </c>
    </row>
    <row r="71" spans="1:7">
      <c r="A71" s="51">
        <v>662</v>
      </c>
      <c r="B71" s="51" t="s">
        <v>81</v>
      </c>
      <c r="C71" s="51" t="s">
        <v>98</v>
      </c>
      <c r="D71" s="51" t="s">
        <v>10</v>
      </c>
      <c r="E71" s="51">
        <v>13</v>
      </c>
      <c r="F71" s="51">
        <v>14</v>
      </c>
      <c r="G71" s="51">
        <v>-1</v>
      </c>
    </row>
    <row r="72" spans="1:7">
      <c r="A72" s="51">
        <v>288</v>
      </c>
      <c r="B72" s="51" t="s">
        <v>81</v>
      </c>
      <c r="C72" s="51" t="s">
        <v>99</v>
      </c>
      <c r="D72" s="51" t="s">
        <v>10</v>
      </c>
      <c r="E72" s="51">
        <v>13</v>
      </c>
      <c r="F72" s="51">
        <v>13</v>
      </c>
      <c r="G72" s="51">
        <v>0</v>
      </c>
    </row>
    <row r="73" spans="1:7" hidden="1">
      <c r="A73">
        <v>697</v>
      </c>
      <c r="B73" t="s">
        <v>26</v>
      </c>
      <c r="C73" t="s">
        <v>100</v>
      </c>
      <c r="D73" t="s">
        <v>10</v>
      </c>
      <c r="E73">
        <v>13</v>
      </c>
      <c r="F73">
        <v>12</v>
      </c>
      <c r="G73">
        <v>1</v>
      </c>
    </row>
    <row r="74" spans="1:7" hidden="1">
      <c r="A74" s="51">
        <v>299</v>
      </c>
      <c r="B74" s="51" t="s">
        <v>26</v>
      </c>
      <c r="C74" s="51" t="s">
        <v>101</v>
      </c>
      <c r="D74" s="51" t="s">
        <v>10</v>
      </c>
      <c r="E74" s="51">
        <v>13</v>
      </c>
      <c r="F74" s="51">
        <v>14</v>
      </c>
      <c r="G74" s="51">
        <v>-1</v>
      </c>
    </row>
    <row r="75" spans="1:7" hidden="1">
      <c r="A75" s="51">
        <v>1996</v>
      </c>
      <c r="B75" s="51" t="s">
        <v>26</v>
      </c>
      <c r="C75" s="51" t="s">
        <v>102</v>
      </c>
      <c r="D75" s="51" t="s">
        <v>87</v>
      </c>
      <c r="E75" s="51">
        <v>13</v>
      </c>
      <c r="F75" s="51">
        <v>12</v>
      </c>
      <c r="G75" s="51">
        <v>1</v>
      </c>
    </row>
    <row r="76" spans="1:7" hidden="1">
      <c r="A76">
        <v>378</v>
      </c>
      <c r="B76" t="s">
        <v>8</v>
      </c>
      <c r="C76" t="s">
        <v>103</v>
      </c>
      <c r="D76" t="s">
        <v>51</v>
      </c>
      <c r="E76">
        <v>13</v>
      </c>
      <c r="F76">
        <v>14</v>
      </c>
      <c r="G76">
        <v>-1</v>
      </c>
    </row>
    <row r="77" spans="1:7" hidden="1">
      <c r="A77" s="51">
        <v>536</v>
      </c>
      <c r="B77" s="51" t="s">
        <v>8</v>
      </c>
      <c r="C77" s="51" t="s">
        <v>104</v>
      </c>
      <c r="D77" s="51" t="s">
        <v>40</v>
      </c>
      <c r="E77" s="51">
        <v>13</v>
      </c>
      <c r="F77" s="51">
        <v>14</v>
      </c>
      <c r="G77" s="51">
        <v>-1</v>
      </c>
    </row>
    <row r="78" spans="1:7" hidden="1">
      <c r="A78">
        <v>1964</v>
      </c>
      <c r="B78" t="s">
        <v>43</v>
      </c>
      <c r="C78" t="s">
        <v>105</v>
      </c>
      <c r="D78" t="s">
        <v>18</v>
      </c>
      <c r="E78">
        <v>12</v>
      </c>
      <c r="F78">
        <v>13</v>
      </c>
      <c r="G78">
        <v>-1</v>
      </c>
    </row>
    <row r="79" spans="1:7" hidden="1">
      <c r="A79" s="51">
        <v>181</v>
      </c>
      <c r="B79" s="51" t="s">
        <v>26</v>
      </c>
      <c r="C79" s="51" t="s">
        <v>106</v>
      </c>
      <c r="D79" s="51" t="s">
        <v>12</v>
      </c>
      <c r="E79" s="51">
        <v>12</v>
      </c>
      <c r="F79" s="51">
        <v>10</v>
      </c>
      <c r="G79" s="51">
        <v>2</v>
      </c>
    </row>
    <row r="80" spans="1:7" hidden="1">
      <c r="A80" s="51">
        <v>338</v>
      </c>
      <c r="B80" s="51" t="s">
        <v>26</v>
      </c>
      <c r="C80" s="51" t="s">
        <v>107</v>
      </c>
      <c r="D80" s="51" t="s">
        <v>20</v>
      </c>
      <c r="E80" s="51">
        <v>12</v>
      </c>
      <c r="F80" s="51">
        <v>12</v>
      </c>
      <c r="G80" s="51">
        <v>0</v>
      </c>
    </row>
    <row r="81" spans="1:7" hidden="1">
      <c r="A81">
        <v>342</v>
      </c>
      <c r="B81" t="s">
        <v>26</v>
      </c>
      <c r="C81" t="s">
        <v>108</v>
      </c>
      <c r="D81" t="s">
        <v>20</v>
      </c>
      <c r="E81">
        <v>12</v>
      </c>
      <c r="F81">
        <v>12</v>
      </c>
      <c r="G81">
        <v>0</v>
      </c>
    </row>
    <row r="82" spans="1:7" hidden="1">
      <c r="A82" s="51">
        <v>1850</v>
      </c>
      <c r="B82" s="51" t="s">
        <v>26</v>
      </c>
      <c r="C82" s="51" t="s">
        <v>109</v>
      </c>
      <c r="D82" s="51" t="s">
        <v>30</v>
      </c>
      <c r="E82" s="51">
        <v>12</v>
      </c>
      <c r="F82" s="51">
        <v>12</v>
      </c>
      <c r="G82" s="51">
        <v>0</v>
      </c>
    </row>
    <row r="83" spans="1:7" hidden="1">
      <c r="A83" s="51">
        <v>470</v>
      </c>
      <c r="B83" s="51" t="s">
        <v>26</v>
      </c>
      <c r="C83" s="51" t="s">
        <v>110</v>
      </c>
      <c r="D83" s="51" t="s">
        <v>18</v>
      </c>
      <c r="E83" s="51">
        <v>12</v>
      </c>
      <c r="F83" s="51">
        <v>13</v>
      </c>
      <c r="G83" s="51">
        <v>-1</v>
      </c>
    </row>
    <row r="84" spans="1:7" hidden="1">
      <c r="A84" s="51">
        <v>1987</v>
      </c>
      <c r="B84" s="51" t="s">
        <v>26</v>
      </c>
      <c r="C84" s="51" t="s">
        <v>111</v>
      </c>
      <c r="D84" s="51" t="s">
        <v>87</v>
      </c>
      <c r="E84" s="51">
        <v>12</v>
      </c>
      <c r="F84" s="51">
        <v>11</v>
      </c>
      <c r="G84" s="51">
        <v>1</v>
      </c>
    </row>
    <row r="85" spans="1:7" hidden="1">
      <c r="A85" s="51">
        <v>2290</v>
      </c>
      <c r="B85" s="51" t="s">
        <v>26</v>
      </c>
      <c r="C85" s="51" t="s">
        <v>112</v>
      </c>
      <c r="D85" s="51" t="s">
        <v>38</v>
      </c>
      <c r="E85" s="51">
        <v>12</v>
      </c>
      <c r="F85" s="51">
        <v>13</v>
      </c>
      <c r="G85" s="51">
        <v>-1</v>
      </c>
    </row>
    <row r="86" spans="1:7" hidden="1">
      <c r="A86">
        <v>2321</v>
      </c>
      <c r="B86" t="s">
        <v>8</v>
      </c>
      <c r="C86" t="s">
        <v>113</v>
      </c>
      <c r="D86" t="s">
        <v>114</v>
      </c>
      <c r="E86">
        <v>12</v>
      </c>
      <c r="F86">
        <v>12</v>
      </c>
      <c r="G86">
        <v>0</v>
      </c>
    </row>
    <row r="87" spans="1:7" hidden="1">
      <c r="A87" s="51">
        <v>90</v>
      </c>
      <c r="B87" s="51" t="s">
        <v>8</v>
      </c>
      <c r="C87" s="51" t="s">
        <v>115</v>
      </c>
      <c r="D87" s="51" t="s">
        <v>87</v>
      </c>
      <c r="E87" s="51">
        <v>12</v>
      </c>
      <c r="F87" s="51">
        <v>12</v>
      </c>
      <c r="G87" s="51">
        <v>0</v>
      </c>
    </row>
    <row r="88" spans="1:7" hidden="1">
      <c r="A88">
        <v>126</v>
      </c>
      <c r="B88" t="s">
        <v>8</v>
      </c>
      <c r="C88" t="s">
        <v>116</v>
      </c>
      <c r="D88" t="s">
        <v>33</v>
      </c>
      <c r="E88">
        <v>12</v>
      </c>
      <c r="F88">
        <v>13</v>
      </c>
      <c r="G88">
        <v>-1</v>
      </c>
    </row>
    <row r="89" spans="1:7" hidden="1">
      <c r="A89">
        <v>183</v>
      </c>
      <c r="B89" t="s">
        <v>8</v>
      </c>
      <c r="C89" t="s">
        <v>117</v>
      </c>
      <c r="D89" t="s">
        <v>38</v>
      </c>
      <c r="E89">
        <v>12</v>
      </c>
      <c r="F89">
        <v>12</v>
      </c>
      <c r="G89">
        <v>0</v>
      </c>
    </row>
    <row r="90" spans="1:7" hidden="1">
      <c r="A90">
        <v>1879</v>
      </c>
      <c r="B90" t="s">
        <v>8</v>
      </c>
      <c r="C90" t="s">
        <v>118</v>
      </c>
      <c r="D90" t="s">
        <v>58</v>
      </c>
      <c r="E90">
        <v>12</v>
      </c>
      <c r="F90">
        <v>13</v>
      </c>
      <c r="G90">
        <v>-1</v>
      </c>
    </row>
    <row r="91" spans="1:7" hidden="1">
      <c r="A91" s="51">
        <v>2163</v>
      </c>
      <c r="B91" s="51" t="s">
        <v>8</v>
      </c>
      <c r="C91" s="51" t="s">
        <v>119</v>
      </c>
      <c r="D91" s="51" t="s">
        <v>25</v>
      </c>
      <c r="E91" s="51">
        <v>12</v>
      </c>
      <c r="F91" s="51">
        <v>11</v>
      </c>
      <c r="G91" s="51">
        <v>1</v>
      </c>
    </row>
    <row r="92" spans="1:7" hidden="1">
      <c r="A92" s="51">
        <v>316</v>
      </c>
      <c r="B92" s="51" t="s">
        <v>43</v>
      </c>
      <c r="C92" s="51" t="s">
        <v>120</v>
      </c>
      <c r="D92" s="51" t="s">
        <v>25</v>
      </c>
      <c r="E92" s="51">
        <v>11</v>
      </c>
      <c r="F92" s="51">
        <v>11</v>
      </c>
      <c r="G92" s="51">
        <v>0</v>
      </c>
    </row>
    <row r="93" spans="1:7" hidden="1">
      <c r="A93" s="51">
        <v>2179</v>
      </c>
      <c r="B93" s="51" t="s">
        <v>43</v>
      </c>
      <c r="C93" s="51" t="s">
        <v>121</v>
      </c>
      <c r="D93" s="51" t="s">
        <v>16</v>
      </c>
      <c r="E93" s="51">
        <v>11</v>
      </c>
      <c r="F93" s="51">
        <v>9</v>
      </c>
      <c r="G93" s="51">
        <v>2</v>
      </c>
    </row>
    <row r="94" spans="1:7">
      <c r="A94" s="51">
        <v>459</v>
      </c>
      <c r="B94" s="51" t="s">
        <v>81</v>
      </c>
      <c r="C94" s="51" t="s">
        <v>122</v>
      </c>
      <c r="D94" s="51" t="s">
        <v>18</v>
      </c>
      <c r="E94" s="51">
        <v>11</v>
      </c>
      <c r="F94" s="51">
        <v>12</v>
      </c>
      <c r="G94" s="51">
        <v>-1</v>
      </c>
    </row>
    <row r="95" spans="1:7">
      <c r="A95" s="51">
        <v>390</v>
      </c>
      <c r="B95" s="51" t="s">
        <v>81</v>
      </c>
      <c r="C95" s="51" t="s">
        <v>123</v>
      </c>
      <c r="D95" s="51" t="s">
        <v>14</v>
      </c>
      <c r="E95" s="51">
        <v>11</v>
      </c>
      <c r="F95" s="51">
        <v>9</v>
      </c>
      <c r="G95" s="51">
        <v>2</v>
      </c>
    </row>
    <row r="96" spans="1:7">
      <c r="A96" s="51">
        <v>1931</v>
      </c>
      <c r="B96" s="51" t="s">
        <v>81</v>
      </c>
      <c r="C96" s="51" t="s">
        <v>124</v>
      </c>
      <c r="D96" s="51" t="s">
        <v>10</v>
      </c>
      <c r="E96" s="51">
        <v>11</v>
      </c>
      <c r="F96" s="51">
        <v>11</v>
      </c>
      <c r="G96" s="51">
        <v>0</v>
      </c>
    </row>
    <row r="97" spans="1:7">
      <c r="A97" s="51">
        <v>257</v>
      </c>
      <c r="B97" s="51" t="s">
        <v>81</v>
      </c>
      <c r="C97" s="51" t="s">
        <v>125</v>
      </c>
      <c r="D97" s="51" t="s">
        <v>12</v>
      </c>
      <c r="E97" s="51">
        <v>11</v>
      </c>
      <c r="F97" s="51">
        <v>10</v>
      </c>
      <c r="G97" s="51">
        <v>1</v>
      </c>
    </row>
    <row r="98" spans="1:7" hidden="1">
      <c r="A98" s="51">
        <v>177</v>
      </c>
      <c r="B98" s="51" t="s">
        <v>26</v>
      </c>
      <c r="C98" s="51" t="s">
        <v>126</v>
      </c>
      <c r="D98" s="51" t="s">
        <v>25</v>
      </c>
      <c r="E98" s="51">
        <v>11</v>
      </c>
      <c r="F98" s="51">
        <v>12</v>
      </c>
      <c r="G98" s="51">
        <v>-1</v>
      </c>
    </row>
    <row r="99" spans="1:7" hidden="1">
      <c r="A99" s="51">
        <v>2243</v>
      </c>
      <c r="B99" s="51" t="s">
        <v>26</v>
      </c>
      <c r="C99" s="51" t="s">
        <v>127</v>
      </c>
      <c r="D99" s="51" t="s">
        <v>114</v>
      </c>
      <c r="E99" s="51">
        <v>11</v>
      </c>
      <c r="F99" s="51">
        <v>10</v>
      </c>
      <c r="G99" s="51">
        <v>1</v>
      </c>
    </row>
    <row r="100" spans="1:7" hidden="1">
      <c r="A100" s="51">
        <v>1857</v>
      </c>
      <c r="B100" s="51" t="s">
        <v>8</v>
      </c>
      <c r="C100" s="51" t="s">
        <v>128</v>
      </c>
      <c r="D100" s="51" t="s">
        <v>56</v>
      </c>
      <c r="E100" s="51">
        <v>11</v>
      </c>
      <c r="F100" s="51">
        <v>10</v>
      </c>
      <c r="G100" s="51">
        <v>1</v>
      </c>
    </row>
    <row r="101" spans="1:7" hidden="1">
      <c r="A101">
        <v>112</v>
      </c>
      <c r="B101" t="s">
        <v>26</v>
      </c>
      <c r="C101" t="s">
        <v>129</v>
      </c>
      <c r="D101" t="s">
        <v>78</v>
      </c>
      <c r="E101">
        <v>11</v>
      </c>
      <c r="F101">
        <v>11</v>
      </c>
      <c r="G101">
        <v>0</v>
      </c>
    </row>
    <row r="102" spans="1:7" hidden="1">
      <c r="A102" s="51">
        <v>150</v>
      </c>
      <c r="B102" s="51" t="s">
        <v>26</v>
      </c>
      <c r="C102" s="51" t="s">
        <v>130</v>
      </c>
      <c r="D102" s="51" t="s">
        <v>38</v>
      </c>
      <c r="E102" s="51">
        <v>11</v>
      </c>
      <c r="F102" s="51">
        <v>12</v>
      </c>
      <c r="G102" s="51">
        <v>-1</v>
      </c>
    </row>
    <row r="103" spans="1:7" hidden="1">
      <c r="A103" s="51">
        <v>2215</v>
      </c>
      <c r="B103" s="51" t="s">
        <v>26</v>
      </c>
      <c r="C103" s="51" t="s">
        <v>131</v>
      </c>
      <c r="D103" s="51" t="s">
        <v>38</v>
      </c>
      <c r="E103" s="51">
        <v>11</v>
      </c>
      <c r="F103" s="51">
        <v>10</v>
      </c>
      <c r="G103" s="51">
        <v>1</v>
      </c>
    </row>
    <row r="104" spans="1:7" hidden="1">
      <c r="A104" s="51">
        <v>172</v>
      </c>
      <c r="B104" s="51" t="s">
        <v>26</v>
      </c>
      <c r="C104" s="51" t="s">
        <v>132</v>
      </c>
      <c r="D104" s="51" t="s">
        <v>12</v>
      </c>
      <c r="E104" s="51">
        <v>11</v>
      </c>
      <c r="F104" s="51">
        <v>11</v>
      </c>
      <c r="G104" s="51">
        <v>0</v>
      </c>
    </row>
    <row r="105" spans="1:7" hidden="1">
      <c r="A105">
        <v>801</v>
      </c>
      <c r="B105" t="s">
        <v>26</v>
      </c>
      <c r="C105" t="s">
        <v>133</v>
      </c>
      <c r="D105" t="s">
        <v>12</v>
      </c>
      <c r="E105">
        <v>11</v>
      </c>
      <c r="F105">
        <v>11</v>
      </c>
      <c r="G105">
        <v>0</v>
      </c>
    </row>
    <row r="106" spans="1:7" hidden="1">
      <c r="A106" s="51">
        <v>2078</v>
      </c>
      <c r="B106" s="51" t="s">
        <v>26</v>
      </c>
      <c r="C106" s="51" t="s">
        <v>134</v>
      </c>
      <c r="D106" s="51" t="s">
        <v>12</v>
      </c>
      <c r="E106" s="51">
        <v>11</v>
      </c>
      <c r="F106" s="51">
        <v>10</v>
      </c>
      <c r="G106" s="51">
        <v>1</v>
      </c>
    </row>
    <row r="107" spans="1:7" hidden="1">
      <c r="A107">
        <v>2209</v>
      </c>
      <c r="B107" t="s">
        <v>26</v>
      </c>
      <c r="C107" t="s">
        <v>135</v>
      </c>
      <c r="D107" t="s">
        <v>20</v>
      </c>
      <c r="E107">
        <v>11</v>
      </c>
      <c r="F107">
        <v>10</v>
      </c>
      <c r="G107">
        <v>1</v>
      </c>
    </row>
    <row r="108" spans="1:7" hidden="1">
      <c r="A108" s="51">
        <v>556</v>
      </c>
      <c r="B108" s="51" t="s">
        <v>26</v>
      </c>
      <c r="C108" s="51" t="s">
        <v>136</v>
      </c>
      <c r="D108" s="51" t="s">
        <v>16</v>
      </c>
      <c r="E108" s="51">
        <v>11</v>
      </c>
      <c r="F108" s="51">
        <v>12</v>
      </c>
      <c r="G108" s="51">
        <v>-1</v>
      </c>
    </row>
    <row r="109" spans="1:7" hidden="1">
      <c r="A109">
        <v>1986</v>
      </c>
      <c r="B109" t="s">
        <v>26</v>
      </c>
      <c r="C109" t="s">
        <v>137</v>
      </c>
      <c r="D109" t="s">
        <v>87</v>
      </c>
      <c r="E109">
        <v>11</v>
      </c>
      <c r="F109">
        <v>12</v>
      </c>
      <c r="G109">
        <v>-1</v>
      </c>
    </row>
    <row r="110" spans="1:7" hidden="1">
      <c r="A110">
        <v>2267</v>
      </c>
      <c r="B110" t="s">
        <v>8</v>
      </c>
      <c r="C110" t="s">
        <v>138</v>
      </c>
      <c r="D110" t="s">
        <v>33</v>
      </c>
      <c r="E110">
        <v>11</v>
      </c>
      <c r="F110">
        <v>12</v>
      </c>
      <c r="G110">
        <v>-1</v>
      </c>
    </row>
    <row r="111" spans="1:7" hidden="1">
      <c r="A111">
        <v>2195</v>
      </c>
      <c r="B111" t="s">
        <v>8</v>
      </c>
      <c r="C111" t="s">
        <v>139</v>
      </c>
      <c r="D111" t="s">
        <v>14</v>
      </c>
      <c r="E111">
        <v>11</v>
      </c>
      <c r="F111">
        <v>12</v>
      </c>
      <c r="G111">
        <v>-1</v>
      </c>
    </row>
    <row r="112" spans="1:7" hidden="1">
      <c r="A112" s="51">
        <v>247</v>
      </c>
      <c r="B112" s="51" t="s">
        <v>8</v>
      </c>
      <c r="C112" s="51" t="s">
        <v>140</v>
      </c>
      <c r="D112" s="51" t="s">
        <v>58</v>
      </c>
      <c r="E112" s="51">
        <v>11</v>
      </c>
      <c r="F112" s="51">
        <v>12</v>
      </c>
      <c r="G112" s="51">
        <v>-1</v>
      </c>
    </row>
    <row r="113" spans="1:7" hidden="1">
      <c r="A113">
        <v>506</v>
      </c>
      <c r="B113" t="s">
        <v>8</v>
      </c>
      <c r="C113" t="s">
        <v>141</v>
      </c>
      <c r="D113" t="s">
        <v>12</v>
      </c>
      <c r="E113">
        <v>11</v>
      </c>
      <c r="F113">
        <v>12</v>
      </c>
      <c r="G113">
        <v>-1</v>
      </c>
    </row>
    <row r="114" spans="1:7" hidden="1">
      <c r="A114">
        <v>1973</v>
      </c>
      <c r="B114" t="s">
        <v>8</v>
      </c>
      <c r="C114" t="s">
        <v>142</v>
      </c>
      <c r="D114" t="s">
        <v>143</v>
      </c>
      <c r="E114">
        <v>11</v>
      </c>
      <c r="F114">
        <v>12</v>
      </c>
      <c r="G114">
        <v>-1</v>
      </c>
    </row>
    <row r="115" spans="1:7" hidden="1">
      <c r="A115">
        <v>4</v>
      </c>
      <c r="B115" t="s">
        <v>43</v>
      </c>
      <c r="C115" t="s">
        <v>144</v>
      </c>
      <c r="D115" t="s">
        <v>38</v>
      </c>
      <c r="E115">
        <v>10</v>
      </c>
      <c r="F115">
        <v>10</v>
      </c>
      <c r="G115">
        <v>0</v>
      </c>
    </row>
    <row r="116" spans="1:7">
      <c r="A116" s="51">
        <v>2322</v>
      </c>
      <c r="B116" s="51" t="s">
        <v>81</v>
      </c>
      <c r="C116" s="51" t="s">
        <v>145</v>
      </c>
      <c r="D116" s="51" t="s">
        <v>10</v>
      </c>
      <c r="E116" s="51">
        <v>10</v>
      </c>
      <c r="F116" s="51">
        <v>10</v>
      </c>
      <c r="G116" s="51">
        <v>0</v>
      </c>
    </row>
    <row r="117" spans="1:7">
      <c r="A117" s="51">
        <v>2288</v>
      </c>
      <c r="B117" s="51" t="s">
        <v>81</v>
      </c>
      <c r="C117" s="51" t="s">
        <v>146</v>
      </c>
      <c r="D117" s="51" t="s">
        <v>16</v>
      </c>
      <c r="E117" s="51">
        <v>10</v>
      </c>
      <c r="F117" s="51">
        <v>8</v>
      </c>
      <c r="G117" s="51">
        <v>2</v>
      </c>
    </row>
    <row r="118" spans="1:7">
      <c r="A118">
        <v>546</v>
      </c>
      <c r="B118" t="s">
        <v>81</v>
      </c>
      <c r="C118" t="s">
        <v>147</v>
      </c>
      <c r="D118" t="s">
        <v>18</v>
      </c>
      <c r="E118">
        <v>10</v>
      </c>
      <c r="F118">
        <v>10</v>
      </c>
      <c r="G118">
        <v>0</v>
      </c>
    </row>
    <row r="119" spans="1:7">
      <c r="A119" s="51">
        <v>2168</v>
      </c>
      <c r="B119" s="51" t="s">
        <v>81</v>
      </c>
      <c r="C119" s="51" t="s">
        <v>148</v>
      </c>
      <c r="D119" s="51" t="s">
        <v>30</v>
      </c>
      <c r="E119" s="51">
        <v>10</v>
      </c>
      <c r="F119" s="51">
        <v>10</v>
      </c>
      <c r="G119" s="51">
        <v>0</v>
      </c>
    </row>
    <row r="120" spans="1:7">
      <c r="A120" s="51">
        <v>294</v>
      </c>
      <c r="B120" s="51" t="s">
        <v>81</v>
      </c>
      <c r="C120" s="51" t="s">
        <v>149</v>
      </c>
      <c r="D120" s="51" t="s">
        <v>10</v>
      </c>
      <c r="E120" s="51">
        <v>10</v>
      </c>
      <c r="F120" s="51">
        <v>9</v>
      </c>
      <c r="G120" s="51">
        <v>1</v>
      </c>
    </row>
    <row r="121" spans="1:7">
      <c r="A121" s="51">
        <v>642</v>
      </c>
      <c r="B121" s="51" t="s">
        <v>81</v>
      </c>
      <c r="C121" s="51" t="s">
        <v>150</v>
      </c>
      <c r="D121" s="51" t="s">
        <v>38</v>
      </c>
      <c r="E121" s="51">
        <v>10</v>
      </c>
      <c r="F121" s="51">
        <v>9</v>
      </c>
      <c r="G121" s="51">
        <v>1</v>
      </c>
    </row>
    <row r="122" spans="1:7">
      <c r="A122" s="51">
        <v>15</v>
      </c>
      <c r="B122" s="51" t="s">
        <v>81</v>
      </c>
      <c r="C122" s="51" t="s">
        <v>151</v>
      </c>
      <c r="D122" s="51" t="s">
        <v>25</v>
      </c>
      <c r="E122" s="51">
        <v>10</v>
      </c>
      <c r="F122" s="51">
        <v>10</v>
      </c>
      <c r="G122" s="51">
        <v>0</v>
      </c>
    </row>
    <row r="123" spans="1:7" hidden="1">
      <c r="A123">
        <v>779</v>
      </c>
      <c r="B123" t="s">
        <v>26</v>
      </c>
      <c r="C123" t="s">
        <v>152</v>
      </c>
      <c r="D123" t="s">
        <v>25</v>
      </c>
      <c r="E123">
        <v>10</v>
      </c>
      <c r="F123">
        <v>8</v>
      </c>
      <c r="G123">
        <v>2</v>
      </c>
    </row>
    <row r="124" spans="1:7" hidden="1">
      <c r="A124">
        <v>28</v>
      </c>
      <c r="B124" t="s">
        <v>26</v>
      </c>
      <c r="C124" t="s">
        <v>153</v>
      </c>
      <c r="D124" t="s">
        <v>25</v>
      </c>
      <c r="E124">
        <v>10</v>
      </c>
      <c r="F124">
        <v>10</v>
      </c>
      <c r="G124">
        <v>0</v>
      </c>
    </row>
    <row r="125" spans="1:7" hidden="1">
      <c r="A125">
        <v>627</v>
      </c>
      <c r="B125" t="s">
        <v>26</v>
      </c>
      <c r="C125" t="s">
        <v>154</v>
      </c>
      <c r="D125" t="s">
        <v>58</v>
      </c>
      <c r="E125">
        <v>10</v>
      </c>
      <c r="F125">
        <v>10</v>
      </c>
      <c r="G125">
        <v>0</v>
      </c>
    </row>
    <row r="126" spans="1:7" hidden="1">
      <c r="A126">
        <v>331</v>
      </c>
      <c r="B126" t="s">
        <v>26</v>
      </c>
      <c r="C126" t="s">
        <v>155</v>
      </c>
      <c r="D126" t="s">
        <v>30</v>
      </c>
      <c r="E126">
        <v>10</v>
      </c>
      <c r="F126">
        <v>11</v>
      </c>
      <c r="G126">
        <v>-1</v>
      </c>
    </row>
    <row r="127" spans="1:7" hidden="1">
      <c r="A127" s="51">
        <v>397</v>
      </c>
      <c r="B127" s="51" t="s">
        <v>26</v>
      </c>
      <c r="C127" s="51" t="s">
        <v>156</v>
      </c>
      <c r="D127" s="51" t="s">
        <v>14</v>
      </c>
      <c r="E127" s="51">
        <v>10</v>
      </c>
      <c r="F127" s="51">
        <v>9</v>
      </c>
      <c r="G127" s="51">
        <v>1</v>
      </c>
    </row>
    <row r="128" spans="1:7" hidden="1">
      <c r="A128" s="51">
        <v>464</v>
      </c>
      <c r="B128" s="51" t="s">
        <v>26</v>
      </c>
      <c r="C128" s="51" t="s">
        <v>157</v>
      </c>
      <c r="D128" s="51" t="s">
        <v>18</v>
      </c>
      <c r="E128" s="51">
        <v>10</v>
      </c>
      <c r="F128" s="51">
        <v>11</v>
      </c>
      <c r="G128" s="51">
        <v>-1</v>
      </c>
    </row>
    <row r="129" spans="1:7" hidden="1">
      <c r="A129">
        <v>530</v>
      </c>
      <c r="B129" t="s">
        <v>26</v>
      </c>
      <c r="C129" t="s">
        <v>158</v>
      </c>
      <c r="D129" t="s">
        <v>18</v>
      </c>
      <c r="E129">
        <v>10</v>
      </c>
      <c r="F129">
        <v>11</v>
      </c>
      <c r="G129">
        <v>-1</v>
      </c>
    </row>
    <row r="130" spans="1:7" hidden="1">
      <c r="A130" s="51">
        <v>2263</v>
      </c>
      <c r="B130" s="51" t="s">
        <v>26</v>
      </c>
      <c r="C130" s="51" t="s">
        <v>159</v>
      </c>
      <c r="D130" s="51" t="s">
        <v>33</v>
      </c>
      <c r="E130" s="51">
        <v>10</v>
      </c>
      <c r="F130" s="51">
        <v>7</v>
      </c>
      <c r="G130" s="51">
        <v>3</v>
      </c>
    </row>
    <row r="131" spans="1:7" hidden="1">
      <c r="A131">
        <v>2292</v>
      </c>
      <c r="B131" t="s">
        <v>26</v>
      </c>
      <c r="C131" t="s">
        <v>160</v>
      </c>
      <c r="D131" t="s">
        <v>64</v>
      </c>
      <c r="E131">
        <v>10</v>
      </c>
      <c r="F131">
        <v>11</v>
      </c>
      <c r="G131">
        <v>-1</v>
      </c>
    </row>
    <row r="132" spans="1:7" hidden="1">
      <c r="A132">
        <v>280</v>
      </c>
      <c r="B132" t="s">
        <v>8</v>
      </c>
      <c r="C132" t="s">
        <v>161</v>
      </c>
      <c r="D132" t="s">
        <v>56</v>
      </c>
      <c r="E132">
        <v>10</v>
      </c>
      <c r="F132">
        <v>10</v>
      </c>
      <c r="G132">
        <v>0</v>
      </c>
    </row>
    <row r="133" spans="1:7" hidden="1">
      <c r="A133">
        <v>2284</v>
      </c>
      <c r="B133" t="s">
        <v>8</v>
      </c>
      <c r="C133" t="s">
        <v>162</v>
      </c>
      <c r="D133" t="s">
        <v>20</v>
      </c>
      <c r="E133">
        <v>10</v>
      </c>
      <c r="F133">
        <v>11</v>
      </c>
      <c r="G133">
        <v>-1</v>
      </c>
    </row>
    <row r="134" spans="1:7" hidden="1">
      <c r="A134">
        <v>380</v>
      </c>
      <c r="B134" t="s">
        <v>8</v>
      </c>
      <c r="C134" t="s">
        <v>163</v>
      </c>
      <c r="D134" t="s">
        <v>40</v>
      </c>
      <c r="E134">
        <v>10</v>
      </c>
      <c r="F134">
        <v>10</v>
      </c>
      <c r="G134">
        <v>0</v>
      </c>
    </row>
    <row r="135" spans="1:7" hidden="1">
      <c r="A135" s="51">
        <v>382</v>
      </c>
      <c r="B135" s="51" t="s">
        <v>8</v>
      </c>
      <c r="C135" s="51" t="s">
        <v>164</v>
      </c>
      <c r="D135" s="51" t="s">
        <v>16</v>
      </c>
      <c r="E135" s="51">
        <v>10</v>
      </c>
      <c r="F135" s="51">
        <v>11</v>
      </c>
      <c r="G135" s="51">
        <v>-1</v>
      </c>
    </row>
    <row r="136" spans="1:7" hidden="1">
      <c r="A136">
        <v>789</v>
      </c>
      <c r="B136" t="s">
        <v>8</v>
      </c>
      <c r="C136" t="s">
        <v>165</v>
      </c>
      <c r="D136" t="s">
        <v>143</v>
      </c>
      <c r="E136">
        <v>10</v>
      </c>
      <c r="F136">
        <v>10</v>
      </c>
      <c r="G136">
        <v>0</v>
      </c>
    </row>
    <row r="137" spans="1:7" hidden="1">
      <c r="A137">
        <v>156</v>
      </c>
      <c r="B137" t="s">
        <v>8</v>
      </c>
      <c r="C137" t="s">
        <v>166</v>
      </c>
      <c r="D137" t="s">
        <v>78</v>
      </c>
      <c r="E137">
        <v>10</v>
      </c>
      <c r="F137">
        <v>9</v>
      </c>
      <c r="G137">
        <v>1</v>
      </c>
    </row>
    <row r="138" spans="1:7" hidden="1">
      <c r="A138">
        <v>484</v>
      </c>
      <c r="B138" t="s">
        <v>43</v>
      </c>
      <c r="C138" t="s">
        <v>167</v>
      </c>
      <c r="D138" t="s">
        <v>42</v>
      </c>
      <c r="E138">
        <v>9</v>
      </c>
      <c r="F138">
        <v>10</v>
      </c>
      <c r="G138">
        <v>-1</v>
      </c>
    </row>
    <row r="139" spans="1:7" hidden="1">
      <c r="A139">
        <v>509</v>
      </c>
      <c r="B139" t="s">
        <v>43</v>
      </c>
      <c r="C139" t="s">
        <v>168</v>
      </c>
      <c r="D139" t="s">
        <v>40</v>
      </c>
      <c r="E139">
        <v>9</v>
      </c>
      <c r="F139">
        <v>9</v>
      </c>
      <c r="G139">
        <v>0</v>
      </c>
    </row>
    <row r="140" spans="1:7">
      <c r="A140">
        <v>2309</v>
      </c>
      <c r="B140" t="s">
        <v>81</v>
      </c>
      <c r="C140" t="s">
        <v>169</v>
      </c>
      <c r="D140" t="s">
        <v>38</v>
      </c>
      <c r="E140">
        <v>9</v>
      </c>
      <c r="F140">
        <v>9</v>
      </c>
      <c r="G140">
        <v>0</v>
      </c>
    </row>
    <row r="141" spans="1:7">
      <c r="A141">
        <v>2310</v>
      </c>
      <c r="B141" t="s">
        <v>81</v>
      </c>
      <c r="C141" t="s">
        <v>170</v>
      </c>
      <c r="D141" t="s">
        <v>12</v>
      </c>
      <c r="E141">
        <v>9</v>
      </c>
      <c r="F141">
        <v>10</v>
      </c>
      <c r="G141">
        <v>-1</v>
      </c>
    </row>
    <row r="142" spans="1:7">
      <c r="A142" s="51">
        <v>2289</v>
      </c>
      <c r="B142" s="51" t="s">
        <v>81</v>
      </c>
      <c r="C142" s="51" t="s">
        <v>171</v>
      </c>
      <c r="D142" s="51" t="s">
        <v>12</v>
      </c>
      <c r="E142" s="51">
        <v>9</v>
      </c>
      <c r="F142" s="51">
        <v>9</v>
      </c>
      <c r="G142" s="51">
        <v>0</v>
      </c>
    </row>
    <row r="143" spans="1:7">
      <c r="A143" s="51">
        <v>2280</v>
      </c>
      <c r="B143" s="51" t="s">
        <v>81</v>
      </c>
      <c r="C143" s="51" t="s">
        <v>172</v>
      </c>
      <c r="D143" s="51" t="s">
        <v>87</v>
      </c>
      <c r="E143" s="51">
        <v>9</v>
      </c>
      <c r="F143" s="51">
        <v>7</v>
      </c>
      <c r="G143" s="51">
        <v>2</v>
      </c>
    </row>
    <row r="144" spans="1:7">
      <c r="A144" s="51">
        <v>621</v>
      </c>
      <c r="B144" s="51" t="s">
        <v>81</v>
      </c>
      <c r="C144" s="51" t="s">
        <v>173</v>
      </c>
      <c r="D144" s="51" t="s">
        <v>51</v>
      </c>
      <c r="E144" s="51">
        <v>9</v>
      </c>
      <c r="F144" s="51">
        <v>9</v>
      </c>
      <c r="G144" s="51">
        <v>0</v>
      </c>
    </row>
    <row r="145" spans="1:7">
      <c r="A145" s="51">
        <v>2016</v>
      </c>
      <c r="B145" s="51" t="s">
        <v>81</v>
      </c>
      <c r="C145" s="51" t="s">
        <v>174</v>
      </c>
      <c r="D145" s="51" t="s">
        <v>18</v>
      </c>
      <c r="E145" s="51">
        <v>9</v>
      </c>
      <c r="F145" s="51">
        <v>10</v>
      </c>
      <c r="G145" s="51">
        <v>-1</v>
      </c>
    </row>
    <row r="146" spans="1:7">
      <c r="A146" s="51">
        <v>388</v>
      </c>
      <c r="B146" s="51" t="s">
        <v>81</v>
      </c>
      <c r="C146" s="51" t="s">
        <v>175</v>
      </c>
      <c r="D146" s="51" t="s">
        <v>14</v>
      </c>
      <c r="E146" s="51">
        <v>9</v>
      </c>
      <c r="F146" s="51">
        <v>9</v>
      </c>
      <c r="G146" s="51">
        <v>0</v>
      </c>
    </row>
    <row r="147" spans="1:7">
      <c r="A147" s="51">
        <v>460</v>
      </c>
      <c r="B147" s="51" t="s">
        <v>81</v>
      </c>
      <c r="C147" s="51" t="s">
        <v>176</v>
      </c>
      <c r="D147" s="51" t="s">
        <v>30</v>
      </c>
      <c r="E147" s="51">
        <v>9</v>
      </c>
      <c r="F147" s="51">
        <v>10</v>
      </c>
      <c r="G147" s="51">
        <v>-1</v>
      </c>
    </row>
    <row r="148" spans="1:7">
      <c r="A148" s="51">
        <v>292</v>
      </c>
      <c r="B148" s="51" t="s">
        <v>81</v>
      </c>
      <c r="C148" s="51" t="s">
        <v>177</v>
      </c>
      <c r="D148" s="51" t="s">
        <v>10</v>
      </c>
      <c r="E148" s="51">
        <v>9</v>
      </c>
      <c r="F148" s="51">
        <v>9</v>
      </c>
      <c r="G148" s="51">
        <v>0</v>
      </c>
    </row>
    <row r="149" spans="1:7">
      <c r="A149" s="51">
        <v>798</v>
      </c>
      <c r="B149" s="51" t="s">
        <v>81</v>
      </c>
      <c r="C149" s="51" t="s">
        <v>178</v>
      </c>
      <c r="D149" s="51" t="s">
        <v>12</v>
      </c>
      <c r="E149" s="51">
        <v>9</v>
      </c>
      <c r="F149" s="51">
        <v>8</v>
      </c>
      <c r="G149" s="51">
        <v>1</v>
      </c>
    </row>
    <row r="150" spans="1:7" hidden="1">
      <c r="A150">
        <v>788</v>
      </c>
      <c r="B150" t="s">
        <v>26</v>
      </c>
      <c r="C150" t="s">
        <v>179</v>
      </c>
      <c r="D150" t="s">
        <v>25</v>
      </c>
      <c r="E150">
        <v>9</v>
      </c>
      <c r="F150">
        <v>9</v>
      </c>
      <c r="G150">
        <v>0</v>
      </c>
    </row>
    <row r="151" spans="1:7" hidden="1">
      <c r="A151">
        <v>275</v>
      </c>
      <c r="B151" t="s">
        <v>26</v>
      </c>
      <c r="C151" t="s">
        <v>180</v>
      </c>
      <c r="D151" t="s">
        <v>56</v>
      </c>
      <c r="E151">
        <v>9</v>
      </c>
      <c r="F151">
        <v>9</v>
      </c>
      <c r="G151">
        <v>0</v>
      </c>
    </row>
    <row r="152" spans="1:7" hidden="1">
      <c r="A152" s="51">
        <v>170</v>
      </c>
      <c r="B152" s="51" t="s">
        <v>26</v>
      </c>
      <c r="C152" s="51" t="s">
        <v>181</v>
      </c>
      <c r="D152" s="51" t="s">
        <v>38</v>
      </c>
      <c r="E152" s="51">
        <v>9</v>
      </c>
      <c r="F152" s="51">
        <v>7</v>
      </c>
      <c r="G152" s="51">
        <v>2</v>
      </c>
    </row>
    <row r="153" spans="1:7" hidden="1">
      <c r="A153">
        <v>300</v>
      </c>
      <c r="B153" t="s">
        <v>26</v>
      </c>
      <c r="C153" t="s">
        <v>182</v>
      </c>
      <c r="D153" t="s">
        <v>10</v>
      </c>
      <c r="E153">
        <v>9</v>
      </c>
      <c r="F153">
        <v>9</v>
      </c>
      <c r="G153">
        <v>0</v>
      </c>
    </row>
    <row r="154" spans="1:7" hidden="1">
      <c r="A154" s="51">
        <v>463</v>
      </c>
      <c r="B154" s="51" t="s">
        <v>26</v>
      </c>
      <c r="C154" s="51" t="s">
        <v>183</v>
      </c>
      <c r="D154" s="51" t="s">
        <v>18</v>
      </c>
      <c r="E154" s="51">
        <v>9</v>
      </c>
      <c r="F154" s="51">
        <v>9</v>
      </c>
      <c r="G154" s="51">
        <v>0</v>
      </c>
    </row>
    <row r="155" spans="1:7" hidden="1">
      <c r="A155" s="51">
        <v>2201</v>
      </c>
      <c r="B155" s="51" t="s">
        <v>26</v>
      </c>
      <c r="C155" s="51" t="s">
        <v>184</v>
      </c>
      <c r="D155" s="51" t="s">
        <v>18</v>
      </c>
      <c r="E155" s="51">
        <v>9</v>
      </c>
      <c r="F155" s="51">
        <v>10</v>
      </c>
      <c r="G155" s="51">
        <v>-1</v>
      </c>
    </row>
    <row r="156" spans="1:7" hidden="1">
      <c r="A156">
        <v>2065</v>
      </c>
      <c r="B156" t="s">
        <v>26</v>
      </c>
      <c r="C156" t="s">
        <v>185</v>
      </c>
      <c r="D156" t="s">
        <v>42</v>
      </c>
      <c r="E156">
        <v>9</v>
      </c>
      <c r="F156">
        <v>9</v>
      </c>
      <c r="G156">
        <v>0</v>
      </c>
    </row>
    <row r="157" spans="1:7" hidden="1">
      <c r="A157">
        <v>557</v>
      </c>
      <c r="B157" t="s">
        <v>26</v>
      </c>
      <c r="C157" t="s">
        <v>186</v>
      </c>
      <c r="D157" t="s">
        <v>38</v>
      </c>
      <c r="E157">
        <v>9</v>
      </c>
      <c r="F157">
        <v>9</v>
      </c>
      <c r="G157">
        <v>0</v>
      </c>
    </row>
    <row r="158" spans="1:7" hidden="1">
      <c r="A158">
        <v>22</v>
      </c>
      <c r="B158" t="s">
        <v>26</v>
      </c>
      <c r="C158" t="s">
        <v>187</v>
      </c>
      <c r="D158" t="s">
        <v>25</v>
      </c>
      <c r="E158">
        <v>9</v>
      </c>
      <c r="F158">
        <v>9</v>
      </c>
      <c r="G158">
        <v>0</v>
      </c>
    </row>
    <row r="159" spans="1:7" hidden="1">
      <c r="A159">
        <v>2301</v>
      </c>
      <c r="B159" t="s">
        <v>26</v>
      </c>
      <c r="C159" t="s">
        <v>188</v>
      </c>
      <c r="D159" t="s">
        <v>38</v>
      </c>
      <c r="E159">
        <v>9</v>
      </c>
      <c r="F159">
        <v>7</v>
      </c>
      <c r="G159">
        <v>2</v>
      </c>
    </row>
    <row r="160" spans="1:7" hidden="1">
      <c r="A160">
        <v>605</v>
      </c>
      <c r="B160" t="s">
        <v>8</v>
      </c>
      <c r="C160" t="s">
        <v>189</v>
      </c>
      <c r="D160" t="s">
        <v>87</v>
      </c>
      <c r="E160">
        <v>9</v>
      </c>
      <c r="F160">
        <v>10</v>
      </c>
      <c r="G160">
        <v>-1</v>
      </c>
    </row>
    <row r="161" spans="1:7" hidden="1">
      <c r="A161">
        <v>127</v>
      </c>
      <c r="B161" t="s">
        <v>8</v>
      </c>
      <c r="C161" t="s">
        <v>190</v>
      </c>
      <c r="D161" t="s">
        <v>78</v>
      </c>
      <c r="E161">
        <v>9</v>
      </c>
      <c r="F161">
        <v>9</v>
      </c>
      <c r="G161">
        <v>0</v>
      </c>
    </row>
    <row r="162" spans="1:7" hidden="1">
      <c r="A162">
        <v>41</v>
      </c>
      <c r="B162" t="s">
        <v>43</v>
      </c>
      <c r="C162" t="s">
        <v>191</v>
      </c>
      <c r="D162" t="s">
        <v>56</v>
      </c>
      <c r="E162">
        <v>8</v>
      </c>
      <c r="F162">
        <v>8</v>
      </c>
      <c r="G162">
        <v>0</v>
      </c>
    </row>
    <row r="163" spans="1:7" hidden="1">
      <c r="A163">
        <v>2178</v>
      </c>
      <c r="B163" t="s">
        <v>43</v>
      </c>
      <c r="C163" t="s">
        <v>192</v>
      </c>
      <c r="D163" t="s">
        <v>58</v>
      </c>
      <c r="E163">
        <v>8</v>
      </c>
      <c r="F163">
        <v>8</v>
      </c>
      <c r="G163">
        <v>0</v>
      </c>
    </row>
    <row r="164" spans="1:7" hidden="1">
      <c r="A164">
        <v>1889</v>
      </c>
      <c r="B164" t="s">
        <v>43</v>
      </c>
      <c r="C164" t="s">
        <v>193</v>
      </c>
      <c r="D164" t="s">
        <v>143</v>
      </c>
      <c r="E164">
        <v>8</v>
      </c>
      <c r="F164">
        <v>7</v>
      </c>
      <c r="G164">
        <v>1</v>
      </c>
    </row>
    <row r="165" spans="1:7" hidden="1">
      <c r="A165">
        <v>218</v>
      </c>
      <c r="B165" t="s">
        <v>43</v>
      </c>
      <c r="C165" t="s">
        <v>194</v>
      </c>
      <c r="D165" t="s">
        <v>64</v>
      </c>
      <c r="E165">
        <v>8</v>
      </c>
      <c r="F165">
        <v>8</v>
      </c>
      <c r="G165">
        <v>0</v>
      </c>
    </row>
    <row r="166" spans="1:7">
      <c r="A166" s="51">
        <v>2180</v>
      </c>
      <c r="B166" s="51" t="s">
        <v>81</v>
      </c>
      <c r="C166" s="51" t="s">
        <v>195</v>
      </c>
      <c r="D166" s="51" t="s">
        <v>18</v>
      </c>
      <c r="E166" s="51">
        <v>8</v>
      </c>
      <c r="F166" s="51">
        <v>9</v>
      </c>
      <c r="G166" s="51">
        <v>-1</v>
      </c>
    </row>
    <row r="167" spans="1:7">
      <c r="A167" s="51">
        <v>319</v>
      </c>
      <c r="B167" s="51" t="s">
        <v>81</v>
      </c>
      <c r="C167" s="51" t="s">
        <v>196</v>
      </c>
      <c r="D167" s="51" t="s">
        <v>20</v>
      </c>
      <c r="E167" s="51">
        <v>8</v>
      </c>
      <c r="F167" s="51">
        <v>6</v>
      </c>
      <c r="G167" s="51">
        <v>2</v>
      </c>
    </row>
    <row r="168" spans="1:7">
      <c r="A168">
        <v>329</v>
      </c>
      <c r="B168" t="s">
        <v>81</v>
      </c>
      <c r="C168" t="s">
        <v>197</v>
      </c>
      <c r="D168" t="s">
        <v>20</v>
      </c>
      <c r="E168">
        <v>8</v>
      </c>
      <c r="F168">
        <v>7</v>
      </c>
      <c r="G168">
        <v>1</v>
      </c>
    </row>
    <row r="169" spans="1:7">
      <c r="A169" s="51">
        <v>253</v>
      </c>
      <c r="B169" s="51" t="s">
        <v>81</v>
      </c>
      <c r="C169" s="51" t="s">
        <v>198</v>
      </c>
      <c r="D169" s="51" t="s">
        <v>12</v>
      </c>
      <c r="E169" s="51">
        <v>8</v>
      </c>
      <c r="F169" s="51">
        <v>7</v>
      </c>
      <c r="G169" s="51">
        <v>1</v>
      </c>
    </row>
    <row r="170" spans="1:7">
      <c r="A170">
        <v>2177</v>
      </c>
      <c r="B170" t="s">
        <v>81</v>
      </c>
      <c r="C170" t="s">
        <v>199</v>
      </c>
      <c r="D170" t="s">
        <v>38</v>
      </c>
      <c r="E170">
        <v>8</v>
      </c>
      <c r="F170">
        <v>7</v>
      </c>
      <c r="G170">
        <v>1</v>
      </c>
    </row>
    <row r="171" spans="1:7">
      <c r="A171">
        <v>104</v>
      </c>
      <c r="B171" t="s">
        <v>81</v>
      </c>
      <c r="C171" t="s">
        <v>200</v>
      </c>
      <c r="D171" t="s">
        <v>78</v>
      </c>
      <c r="E171">
        <v>8</v>
      </c>
      <c r="F171">
        <v>7</v>
      </c>
      <c r="G171">
        <v>1</v>
      </c>
    </row>
    <row r="172" spans="1:7">
      <c r="A172">
        <v>251</v>
      </c>
      <c r="B172" t="s">
        <v>81</v>
      </c>
      <c r="C172" t="s">
        <v>201</v>
      </c>
      <c r="D172" t="s">
        <v>58</v>
      </c>
      <c r="E172">
        <v>8</v>
      </c>
      <c r="F172">
        <v>8</v>
      </c>
      <c r="G172">
        <v>0</v>
      </c>
    </row>
    <row r="173" spans="1:7" hidden="1">
      <c r="A173">
        <v>21</v>
      </c>
      <c r="B173" t="s">
        <v>26</v>
      </c>
      <c r="C173" t="s">
        <v>202</v>
      </c>
      <c r="D173" t="s">
        <v>114</v>
      </c>
      <c r="E173">
        <v>8</v>
      </c>
      <c r="F173">
        <v>7</v>
      </c>
      <c r="G173">
        <v>1</v>
      </c>
    </row>
    <row r="174" spans="1:7" hidden="1">
      <c r="A174">
        <v>366</v>
      </c>
      <c r="B174" t="s">
        <v>26</v>
      </c>
      <c r="C174" t="s">
        <v>203</v>
      </c>
      <c r="D174" t="s">
        <v>64</v>
      </c>
      <c r="E174">
        <v>8</v>
      </c>
      <c r="F174">
        <v>9</v>
      </c>
      <c r="G174">
        <v>-1</v>
      </c>
    </row>
    <row r="175" spans="1:7" hidden="1">
      <c r="A175">
        <v>235</v>
      </c>
      <c r="B175" t="s">
        <v>26</v>
      </c>
      <c r="C175" t="s">
        <v>204</v>
      </c>
      <c r="D175" t="s">
        <v>64</v>
      </c>
      <c r="E175">
        <v>8</v>
      </c>
      <c r="F175">
        <v>8</v>
      </c>
      <c r="G175">
        <v>0</v>
      </c>
    </row>
    <row r="176" spans="1:7" hidden="1">
      <c r="A176">
        <v>236</v>
      </c>
      <c r="B176" t="s">
        <v>26</v>
      </c>
      <c r="C176" t="s">
        <v>205</v>
      </c>
      <c r="D176" t="s">
        <v>64</v>
      </c>
      <c r="E176">
        <v>8</v>
      </c>
      <c r="F176">
        <v>8</v>
      </c>
      <c r="G176">
        <v>0</v>
      </c>
    </row>
    <row r="177" spans="1:7" hidden="1">
      <c r="A177">
        <v>265</v>
      </c>
      <c r="B177" t="s">
        <v>26</v>
      </c>
      <c r="C177" t="s">
        <v>206</v>
      </c>
      <c r="D177" t="s">
        <v>12</v>
      </c>
      <c r="E177">
        <v>8</v>
      </c>
      <c r="F177">
        <v>9</v>
      </c>
      <c r="G177">
        <v>-1</v>
      </c>
    </row>
    <row r="178" spans="1:7" hidden="1">
      <c r="A178" s="51">
        <v>58</v>
      </c>
      <c r="B178" s="51" t="s">
        <v>26</v>
      </c>
      <c r="C178" s="51" t="s">
        <v>207</v>
      </c>
      <c r="D178" s="51" t="s">
        <v>14</v>
      </c>
      <c r="E178" s="51">
        <v>8</v>
      </c>
      <c r="F178" s="51">
        <v>7</v>
      </c>
      <c r="G178" s="51">
        <v>1</v>
      </c>
    </row>
    <row r="179" spans="1:7" hidden="1">
      <c r="A179">
        <v>775</v>
      </c>
      <c r="B179" t="s">
        <v>26</v>
      </c>
      <c r="C179" t="s">
        <v>208</v>
      </c>
      <c r="D179" t="s">
        <v>42</v>
      </c>
      <c r="E179">
        <v>8</v>
      </c>
      <c r="F179">
        <v>8</v>
      </c>
      <c r="G179">
        <v>0</v>
      </c>
    </row>
    <row r="180" spans="1:7" hidden="1">
      <c r="A180" s="51">
        <v>1972</v>
      </c>
      <c r="B180" s="51" t="s">
        <v>26</v>
      </c>
      <c r="C180" s="51" t="s">
        <v>209</v>
      </c>
      <c r="D180" s="51" t="s">
        <v>42</v>
      </c>
      <c r="E180" s="51">
        <v>8</v>
      </c>
      <c r="F180" s="51">
        <v>7</v>
      </c>
      <c r="G180" s="51">
        <v>1</v>
      </c>
    </row>
    <row r="181" spans="1:7" hidden="1">
      <c r="A181">
        <v>529</v>
      </c>
      <c r="B181" t="s">
        <v>26</v>
      </c>
      <c r="C181" t="s">
        <v>210</v>
      </c>
      <c r="D181" t="s">
        <v>40</v>
      </c>
      <c r="E181">
        <v>8</v>
      </c>
      <c r="F181">
        <v>8</v>
      </c>
      <c r="G181">
        <v>0</v>
      </c>
    </row>
    <row r="182" spans="1:7" hidden="1">
      <c r="A182">
        <v>1978</v>
      </c>
      <c r="B182" t="s">
        <v>26</v>
      </c>
      <c r="C182" t="s">
        <v>211</v>
      </c>
      <c r="D182" t="s">
        <v>40</v>
      </c>
      <c r="E182">
        <v>8</v>
      </c>
      <c r="F182">
        <v>6</v>
      </c>
      <c r="G182">
        <v>2</v>
      </c>
    </row>
    <row r="183" spans="1:7" hidden="1">
      <c r="A183">
        <v>2205</v>
      </c>
      <c r="B183" t="s">
        <v>26</v>
      </c>
      <c r="C183" t="s">
        <v>212</v>
      </c>
      <c r="D183" t="s">
        <v>16</v>
      </c>
      <c r="E183">
        <v>8</v>
      </c>
      <c r="F183">
        <v>9</v>
      </c>
      <c r="G183">
        <v>-1</v>
      </c>
    </row>
    <row r="184" spans="1:7" hidden="1">
      <c r="A184">
        <v>626</v>
      </c>
      <c r="B184" t="s">
        <v>26</v>
      </c>
      <c r="C184" t="s">
        <v>213</v>
      </c>
      <c r="D184" t="s">
        <v>87</v>
      </c>
      <c r="E184">
        <v>8</v>
      </c>
      <c r="F184">
        <v>7</v>
      </c>
      <c r="G184">
        <v>1</v>
      </c>
    </row>
    <row r="185" spans="1:7" hidden="1">
      <c r="A185">
        <v>264</v>
      </c>
      <c r="B185" t="s">
        <v>26</v>
      </c>
      <c r="C185" t="s">
        <v>214</v>
      </c>
      <c r="D185" t="s">
        <v>51</v>
      </c>
      <c r="E185">
        <v>8</v>
      </c>
      <c r="F185">
        <v>8</v>
      </c>
      <c r="G185">
        <v>0</v>
      </c>
    </row>
    <row r="186" spans="1:7" hidden="1">
      <c r="A186">
        <v>2325</v>
      </c>
      <c r="B186" t="s">
        <v>8</v>
      </c>
      <c r="C186" t="s">
        <v>215</v>
      </c>
      <c r="D186" t="s">
        <v>12</v>
      </c>
      <c r="E186">
        <v>8</v>
      </c>
      <c r="F186">
        <v>8</v>
      </c>
      <c r="G186">
        <v>0</v>
      </c>
    </row>
    <row r="187" spans="1:7" hidden="1">
      <c r="A187">
        <v>1981</v>
      </c>
      <c r="B187" t="s">
        <v>8</v>
      </c>
      <c r="C187" t="s">
        <v>216</v>
      </c>
      <c r="D187" t="s">
        <v>16</v>
      </c>
      <c r="E187">
        <v>8</v>
      </c>
      <c r="F187">
        <v>9</v>
      </c>
      <c r="G187">
        <v>-1</v>
      </c>
    </row>
    <row r="188" spans="1:7" hidden="1">
      <c r="A188">
        <v>2073</v>
      </c>
      <c r="B188" t="s">
        <v>8</v>
      </c>
      <c r="C188" t="s">
        <v>217</v>
      </c>
      <c r="D188" t="s">
        <v>40</v>
      </c>
      <c r="E188">
        <v>8</v>
      </c>
      <c r="F188">
        <v>9</v>
      </c>
      <c r="G188">
        <v>-1</v>
      </c>
    </row>
    <row r="189" spans="1:7" hidden="1">
      <c r="A189" s="51">
        <v>2187</v>
      </c>
      <c r="B189" s="51" t="s">
        <v>8</v>
      </c>
      <c r="C189" s="51" t="s">
        <v>218</v>
      </c>
      <c r="D189" s="51" t="s">
        <v>30</v>
      </c>
      <c r="E189" s="51">
        <v>8</v>
      </c>
      <c r="F189" s="51">
        <v>8</v>
      </c>
      <c r="G189" s="51">
        <v>0</v>
      </c>
    </row>
    <row r="190" spans="1:7" hidden="1">
      <c r="A190">
        <v>2190</v>
      </c>
      <c r="B190" t="s">
        <v>8</v>
      </c>
      <c r="C190" t="s">
        <v>219</v>
      </c>
      <c r="D190" t="s">
        <v>114</v>
      </c>
      <c r="E190">
        <v>8</v>
      </c>
      <c r="F190">
        <v>8</v>
      </c>
      <c r="G190">
        <v>0</v>
      </c>
    </row>
    <row r="191" spans="1:7" hidden="1">
      <c r="A191">
        <v>720</v>
      </c>
      <c r="B191" t="s">
        <v>43</v>
      </c>
      <c r="C191" t="s">
        <v>220</v>
      </c>
      <c r="D191" t="s">
        <v>114</v>
      </c>
      <c r="E191">
        <v>7</v>
      </c>
      <c r="F191">
        <v>6</v>
      </c>
      <c r="G191">
        <v>1</v>
      </c>
    </row>
    <row r="192" spans="1:7" hidden="1">
      <c r="A192">
        <v>413</v>
      </c>
      <c r="B192" t="s">
        <v>43</v>
      </c>
      <c r="C192" t="s">
        <v>221</v>
      </c>
      <c r="D192" t="s">
        <v>78</v>
      </c>
      <c r="E192">
        <v>7</v>
      </c>
      <c r="F192">
        <v>8</v>
      </c>
      <c r="G192">
        <v>-1</v>
      </c>
    </row>
    <row r="193" spans="1:7" hidden="1">
      <c r="A193">
        <v>574</v>
      </c>
      <c r="B193" t="s">
        <v>43</v>
      </c>
      <c r="C193" t="s">
        <v>222</v>
      </c>
      <c r="D193" t="s">
        <v>87</v>
      </c>
      <c r="E193">
        <v>7</v>
      </c>
      <c r="F193">
        <v>8</v>
      </c>
      <c r="G193">
        <v>-1</v>
      </c>
    </row>
    <row r="194" spans="1:7">
      <c r="A194" s="51">
        <v>578</v>
      </c>
      <c r="B194" s="51" t="s">
        <v>81</v>
      </c>
      <c r="C194" s="51" t="s">
        <v>223</v>
      </c>
      <c r="D194" s="51" t="s">
        <v>87</v>
      </c>
      <c r="E194" s="51">
        <v>7</v>
      </c>
      <c r="F194" s="51">
        <v>7</v>
      </c>
      <c r="G194" s="51">
        <v>0</v>
      </c>
    </row>
    <row r="195" spans="1:7">
      <c r="A195" s="51">
        <v>790</v>
      </c>
      <c r="B195" s="51" t="s">
        <v>81</v>
      </c>
      <c r="C195" s="51" t="s">
        <v>224</v>
      </c>
      <c r="D195" s="51" t="s">
        <v>87</v>
      </c>
      <c r="E195" s="51">
        <v>7</v>
      </c>
      <c r="F195" s="51">
        <v>8</v>
      </c>
      <c r="G195" s="51">
        <v>-1</v>
      </c>
    </row>
    <row r="196" spans="1:7">
      <c r="A196" s="51">
        <v>588</v>
      </c>
      <c r="B196" s="51" t="s">
        <v>81</v>
      </c>
      <c r="C196" s="51" t="s">
        <v>225</v>
      </c>
      <c r="D196" s="51" t="s">
        <v>87</v>
      </c>
      <c r="E196" s="51">
        <v>7</v>
      </c>
      <c r="F196" s="51">
        <v>8</v>
      </c>
      <c r="G196" s="51">
        <v>-1</v>
      </c>
    </row>
    <row r="197" spans="1:7">
      <c r="A197" s="51">
        <v>1979</v>
      </c>
      <c r="B197" s="51" t="s">
        <v>81</v>
      </c>
      <c r="C197" s="51" t="s">
        <v>226</v>
      </c>
      <c r="D197" s="51" t="s">
        <v>16</v>
      </c>
      <c r="E197" s="51">
        <v>7</v>
      </c>
      <c r="F197" s="51">
        <v>7</v>
      </c>
      <c r="G197" s="51">
        <v>0</v>
      </c>
    </row>
    <row r="198" spans="1:7">
      <c r="A198">
        <v>2171</v>
      </c>
      <c r="B198" t="s">
        <v>81</v>
      </c>
      <c r="C198" t="s">
        <v>227</v>
      </c>
      <c r="D198" t="s">
        <v>16</v>
      </c>
      <c r="E198">
        <v>7</v>
      </c>
      <c r="F198">
        <v>8</v>
      </c>
      <c r="G198">
        <v>-1</v>
      </c>
    </row>
    <row r="199" spans="1:7">
      <c r="A199" s="51">
        <v>2006</v>
      </c>
      <c r="B199" s="51" t="s">
        <v>81</v>
      </c>
      <c r="C199" s="51" t="s">
        <v>228</v>
      </c>
      <c r="D199" s="51" t="s">
        <v>40</v>
      </c>
      <c r="E199" s="51">
        <v>7</v>
      </c>
      <c r="F199" s="51">
        <v>6</v>
      </c>
      <c r="G199" s="51">
        <v>1</v>
      </c>
    </row>
    <row r="200" spans="1:7">
      <c r="A200">
        <v>521</v>
      </c>
      <c r="B200" t="s">
        <v>81</v>
      </c>
      <c r="C200" t="s">
        <v>229</v>
      </c>
      <c r="D200" t="s">
        <v>40</v>
      </c>
      <c r="E200">
        <v>7</v>
      </c>
      <c r="F200">
        <v>7</v>
      </c>
      <c r="G200">
        <v>0</v>
      </c>
    </row>
    <row r="201" spans="1:7">
      <c r="A201">
        <v>492</v>
      </c>
      <c r="B201" t="s">
        <v>81</v>
      </c>
      <c r="C201" t="s">
        <v>230</v>
      </c>
      <c r="D201" t="s">
        <v>42</v>
      </c>
      <c r="E201">
        <v>7</v>
      </c>
      <c r="F201">
        <v>7</v>
      </c>
      <c r="G201">
        <v>0</v>
      </c>
    </row>
    <row r="202" spans="1:7">
      <c r="A202">
        <v>2176</v>
      </c>
      <c r="B202" t="s">
        <v>81</v>
      </c>
      <c r="C202" t="s">
        <v>231</v>
      </c>
      <c r="D202" t="s">
        <v>18</v>
      </c>
      <c r="E202">
        <v>7</v>
      </c>
      <c r="F202">
        <v>8</v>
      </c>
      <c r="G202">
        <v>-1</v>
      </c>
    </row>
    <row r="203" spans="1:7">
      <c r="A203" s="51">
        <v>140</v>
      </c>
      <c r="B203" s="51" t="s">
        <v>81</v>
      </c>
      <c r="C203" s="51" t="s">
        <v>232</v>
      </c>
      <c r="D203" s="51" t="s">
        <v>14</v>
      </c>
      <c r="E203" s="51">
        <v>7</v>
      </c>
      <c r="F203" s="51">
        <v>8</v>
      </c>
      <c r="G203" s="51">
        <v>-1</v>
      </c>
    </row>
    <row r="204" spans="1:7">
      <c r="A204">
        <v>1999</v>
      </c>
      <c r="B204" t="s">
        <v>81</v>
      </c>
      <c r="C204" t="s">
        <v>233</v>
      </c>
      <c r="D204" t="s">
        <v>20</v>
      </c>
      <c r="E204">
        <v>7</v>
      </c>
      <c r="F204">
        <v>5</v>
      </c>
      <c r="G204">
        <v>2</v>
      </c>
    </row>
    <row r="205" spans="1:7">
      <c r="A205">
        <v>285</v>
      </c>
      <c r="B205" t="s">
        <v>81</v>
      </c>
      <c r="C205" t="s">
        <v>234</v>
      </c>
      <c r="D205" t="s">
        <v>10</v>
      </c>
      <c r="E205">
        <v>7</v>
      </c>
      <c r="F205">
        <v>7</v>
      </c>
      <c r="G205">
        <v>0</v>
      </c>
    </row>
    <row r="206" spans="1:7">
      <c r="A206">
        <v>2165</v>
      </c>
      <c r="B206" t="s">
        <v>81</v>
      </c>
      <c r="C206" t="s">
        <v>235</v>
      </c>
      <c r="D206" t="s">
        <v>38</v>
      </c>
      <c r="E206">
        <v>7</v>
      </c>
      <c r="F206">
        <v>8</v>
      </c>
      <c r="G206">
        <v>-1</v>
      </c>
    </row>
    <row r="207" spans="1:7">
      <c r="A207">
        <v>1869</v>
      </c>
      <c r="B207" t="s">
        <v>81</v>
      </c>
      <c r="C207" t="s">
        <v>236</v>
      </c>
      <c r="D207" t="s">
        <v>58</v>
      </c>
      <c r="E207">
        <v>7</v>
      </c>
      <c r="F207">
        <v>6</v>
      </c>
      <c r="G207">
        <v>1</v>
      </c>
    </row>
    <row r="208" spans="1:7">
      <c r="A208">
        <v>49</v>
      </c>
      <c r="B208" t="s">
        <v>81</v>
      </c>
      <c r="C208" t="s">
        <v>237</v>
      </c>
      <c r="D208" t="s">
        <v>56</v>
      </c>
      <c r="E208">
        <v>7</v>
      </c>
      <c r="F208">
        <v>7</v>
      </c>
      <c r="G208">
        <v>0</v>
      </c>
    </row>
    <row r="209" spans="1:7">
      <c r="A209">
        <v>2241</v>
      </c>
      <c r="B209" t="s">
        <v>81</v>
      </c>
      <c r="C209" t="s">
        <v>238</v>
      </c>
      <c r="D209" t="s">
        <v>114</v>
      </c>
      <c r="E209">
        <v>7</v>
      </c>
      <c r="F209">
        <v>6</v>
      </c>
      <c r="G209">
        <v>1</v>
      </c>
    </row>
    <row r="210" spans="1:7">
      <c r="A210">
        <v>2130</v>
      </c>
      <c r="B210" t="s">
        <v>81</v>
      </c>
      <c r="C210" t="s">
        <v>239</v>
      </c>
      <c r="D210" t="s">
        <v>25</v>
      </c>
      <c r="E210">
        <v>7</v>
      </c>
      <c r="F210">
        <v>6</v>
      </c>
      <c r="G210">
        <v>1</v>
      </c>
    </row>
    <row r="211" spans="1:7">
      <c r="A211" s="51">
        <v>695</v>
      </c>
      <c r="B211" s="51" t="s">
        <v>81</v>
      </c>
      <c r="C211" s="51" t="s">
        <v>240</v>
      </c>
      <c r="D211" s="51" t="s">
        <v>25</v>
      </c>
      <c r="E211" s="51">
        <v>7</v>
      </c>
      <c r="F211" s="51">
        <v>7</v>
      </c>
      <c r="G211" s="51">
        <v>0</v>
      </c>
    </row>
    <row r="212" spans="1:7" hidden="1">
      <c r="A212">
        <v>1852</v>
      </c>
      <c r="B212" t="s">
        <v>26</v>
      </c>
      <c r="C212" t="s">
        <v>241</v>
      </c>
      <c r="D212" t="s">
        <v>25</v>
      </c>
      <c r="E212">
        <v>7</v>
      </c>
      <c r="F212">
        <v>8</v>
      </c>
      <c r="G212">
        <v>-1</v>
      </c>
    </row>
    <row r="213" spans="1:7" hidden="1">
      <c r="A213">
        <v>669</v>
      </c>
      <c r="B213" t="s">
        <v>26</v>
      </c>
      <c r="C213" t="s">
        <v>242</v>
      </c>
      <c r="D213" t="s">
        <v>56</v>
      </c>
      <c r="E213">
        <v>7</v>
      </c>
      <c r="F213">
        <v>5</v>
      </c>
      <c r="G213">
        <v>2</v>
      </c>
    </row>
    <row r="214" spans="1:7" hidden="1">
      <c r="A214">
        <v>1858</v>
      </c>
      <c r="B214" t="s">
        <v>26</v>
      </c>
      <c r="C214" t="s">
        <v>243</v>
      </c>
      <c r="D214" t="s">
        <v>56</v>
      </c>
      <c r="E214">
        <v>7</v>
      </c>
      <c r="F214">
        <v>8</v>
      </c>
      <c r="G214">
        <v>-1</v>
      </c>
    </row>
    <row r="215" spans="1:7" hidden="1">
      <c r="A215">
        <v>374</v>
      </c>
      <c r="B215" t="s">
        <v>26</v>
      </c>
      <c r="C215" t="s">
        <v>244</v>
      </c>
      <c r="D215" t="s">
        <v>56</v>
      </c>
      <c r="E215">
        <v>7</v>
      </c>
      <c r="F215">
        <v>7</v>
      </c>
      <c r="G215">
        <v>0</v>
      </c>
    </row>
    <row r="216" spans="1:7" hidden="1">
      <c r="A216">
        <v>20</v>
      </c>
      <c r="B216" t="s">
        <v>26</v>
      </c>
      <c r="C216" t="s">
        <v>245</v>
      </c>
      <c r="D216" t="s">
        <v>58</v>
      </c>
      <c r="E216">
        <v>7</v>
      </c>
      <c r="F216">
        <v>7</v>
      </c>
      <c r="G216">
        <v>0</v>
      </c>
    </row>
    <row r="217" spans="1:7" hidden="1">
      <c r="A217">
        <v>1906</v>
      </c>
      <c r="B217" t="s">
        <v>26</v>
      </c>
      <c r="C217" t="s">
        <v>246</v>
      </c>
      <c r="D217" t="s">
        <v>143</v>
      </c>
      <c r="E217">
        <v>7</v>
      </c>
      <c r="F217">
        <v>8</v>
      </c>
      <c r="G217">
        <v>-1</v>
      </c>
    </row>
    <row r="218" spans="1:7" hidden="1">
      <c r="A218">
        <v>2085</v>
      </c>
      <c r="B218" t="s">
        <v>26</v>
      </c>
      <c r="C218" t="s">
        <v>247</v>
      </c>
      <c r="D218" t="s">
        <v>20</v>
      </c>
      <c r="E218">
        <v>7</v>
      </c>
      <c r="F218">
        <v>4</v>
      </c>
      <c r="G218">
        <v>3</v>
      </c>
    </row>
    <row r="219" spans="1:7" hidden="1">
      <c r="A219">
        <v>2008</v>
      </c>
      <c r="B219" t="s">
        <v>26</v>
      </c>
      <c r="C219" t="s">
        <v>248</v>
      </c>
      <c r="D219" t="s">
        <v>42</v>
      </c>
      <c r="E219">
        <v>7</v>
      </c>
      <c r="F219">
        <v>7</v>
      </c>
      <c r="G219">
        <v>0</v>
      </c>
    </row>
    <row r="220" spans="1:7" hidden="1">
      <c r="A220">
        <v>526</v>
      </c>
      <c r="B220" t="s">
        <v>26</v>
      </c>
      <c r="C220" t="s">
        <v>249</v>
      </c>
      <c r="D220" t="s">
        <v>40</v>
      </c>
      <c r="E220">
        <v>7</v>
      </c>
      <c r="F220">
        <v>8</v>
      </c>
      <c r="G220">
        <v>-1</v>
      </c>
    </row>
    <row r="221" spans="1:7" hidden="1">
      <c r="A221">
        <v>2264</v>
      </c>
      <c r="B221" t="s">
        <v>26</v>
      </c>
      <c r="C221" t="s">
        <v>250</v>
      </c>
      <c r="D221" t="s">
        <v>33</v>
      </c>
      <c r="E221">
        <v>7</v>
      </c>
      <c r="F221">
        <v>6</v>
      </c>
      <c r="G221">
        <v>1</v>
      </c>
    </row>
    <row r="222" spans="1:7" hidden="1">
      <c r="A222">
        <v>2265</v>
      </c>
      <c r="B222" t="s">
        <v>26</v>
      </c>
      <c r="C222" t="s">
        <v>251</v>
      </c>
      <c r="D222" t="s">
        <v>33</v>
      </c>
      <c r="E222">
        <v>7</v>
      </c>
      <c r="F222">
        <v>5</v>
      </c>
      <c r="G222">
        <v>2</v>
      </c>
    </row>
    <row r="223" spans="1:7" hidden="1">
      <c r="A223">
        <v>631</v>
      </c>
      <c r="B223" t="s">
        <v>26</v>
      </c>
      <c r="C223" t="s">
        <v>252</v>
      </c>
      <c r="D223" t="s">
        <v>33</v>
      </c>
      <c r="E223">
        <v>7</v>
      </c>
      <c r="F223">
        <v>7</v>
      </c>
      <c r="G223">
        <v>0</v>
      </c>
    </row>
    <row r="224" spans="1:7" hidden="1">
      <c r="A224">
        <v>2086</v>
      </c>
      <c r="B224" t="s">
        <v>8</v>
      </c>
      <c r="C224" t="s">
        <v>253</v>
      </c>
      <c r="D224" t="s">
        <v>114</v>
      </c>
      <c r="E224">
        <v>7</v>
      </c>
      <c r="F224">
        <v>8</v>
      </c>
      <c r="G224">
        <v>-1</v>
      </c>
    </row>
    <row r="225" spans="1:7" hidden="1">
      <c r="A225">
        <v>1998</v>
      </c>
      <c r="B225" t="s">
        <v>8</v>
      </c>
      <c r="C225" t="s">
        <v>254</v>
      </c>
      <c r="D225" t="s">
        <v>10</v>
      </c>
      <c r="E225">
        <v>7</v>
      </c>
      <c r="F225">
        <v>8</v>
      </c>
      <c r="G225">
        <v>-1</v>
      </c>
    </row>
    <row r="226" spans="1:7" hidden="1">
      <c r="A226">
        <v>2196</v>
      </c>
      <c r="B226" t="s">
        <v>8</v>
      </c>
      <c r="C226" t="s">
        <v>255</v>
      </c>
      <c r="D226" t="s">
        <v>64</v>
      </c>
      <c r="E226">
        <v>7</v>
      </c>
      <c r="F226">
        <v>4</v>
      </c>
      <c r="G226">
        <v>3</v>
      </c>
    </row>
    <row r="227" spans="1:7" hidden="1">
      <c r="A227">
        <v>245</v>
      </c>
      <c r="B227" t="s">
        <v>8</v>
      </c>
      <c r="C227" t="s">
        <v>256</v>
      </c>
      <c r="D227" t="s">
        <v>64</v>
      </c>
      <c r="E227">
        <v>7</v>
      </c>
      <c r="F227">
        <v>7</v>
      </c>
      <c r="G227">
        <v>0</v>
      </c>
    </row>
    <row r="228" spans="1:7" hidden="1">
      <c r="A228">
        <v>281</v>
      </c>
      <c r="B228" t="s">
        <v>8</v>
      </c>
      <c r="C228" t="s">
        <v>257</v>
      </c>
      <c r="D228" t="s">
        <v>114</v>
      </c>
      <c r="E228">
        <v>7</v>
      </c>
      <c r="F228">
        <v>7</v>
      </c>
      <c r="G228">
        <v>0</v>
      </c>
    </row>
    <row r="229" spans="1:7">
      <c r="A229">
        <v>420</v>
      </c>
      <c r="B229" t="s">
        <v>81</v>
      </c>
      <c r="C229" t="s">
        <v>258</v>
      </c>
      <c r="D229" t="s">
        <v>114</v>
      </c>
      <c r="E229">
        <v>6</v>
      </c>
      <c r="F229">
        <v>6</v>
      </c>
      <c r="G229">
        <v>0</v>
      </c>
    </row>
    <row r="230" spans="1:7">
      <c r="A230" s="51">
        <v>2319</v>
      </c>
      <c r="B230" s="51" t="s">
        <v>81</v>
      </c>
      <c r="C230" s="51" t="s">
        <v>259</v>
      </c>
      <c r="D230" s="51" t="s">
        <v>58</v>
      </c>
      <c r="E230" s="51">
        <v>6</v>
      </c>
      <c r="F230" s="51">
        <v>7</v>
      </c>
      <c r="G230" s="51">
        <v>-1</v>
      </c>
    </row>
    <row r="231" spans="1:7">
      <c r="A231" s="51">
        <v>287</v>
      </c>
      <c r="B231" s="51" t="s">
        <v>81</v>
      </c>
      <c r="C231" s="51" t="s">
        <v>260</v>
      </c>
      <c r="D231" s="51" t="s">
        <v>51</v>
      </c>
      <c r="E231" s="51">
        <v>6</v>
      </c>
      <c r="F231" s="51">
        <v>7</v>
      </c>
      <c r="G231" s="51">
        <v>-1</v>
      </c>
    </row>
    <row r="232" spans="1:7">
      <c r="A232">
        <v>45</v>
      </c>
      <c r="B232" t="s">
        <v>81</v>
      </c>
      <c r="C232" t="s">
        <v>261</v>
      </c>
      <c r="D232" t="s">
        <v>51</v>
      </c>
      <c r="E232">
        <v>6</v>
      </c>
      <c r="F232">
        <v>6</v>
      </c>
      <c r="G232">
        <v>0</v>
      </c>
    </row>
    <row r="233" spans="1:7">
      <c r="A233">
        <v>583</v>
      </c>
      <c r="B233" t="s">
        <v>81</v>
      </c>
      <c r="C233" t="s">
        <v>262</v>
      </c>
      <c r="D233" t="s">
        <v>51</v>
      </c>
      <c r="E233">
        <v>6</v>
      </c>
      <c r="F233">
        <v>7</v>
      </c>
      <c r="G233">
        <v>-1</v>
      </c>
    </row>
    <row r="234" spans="1:7">
      <c r="A234">
        <v>622</v>
      </c>
      <c r="B234" t="s">
        <v>81</v>
      </c>
      <c r="C234" t="s">
        <v>263</v>
      </c>
      <c r="D234" t="s">
        <v>51</v>
      </c>
      <c r="E234">
        <v>6</v>
      </c>
      <c r="F234">
        <v>7</v>
      </c>
      <c r="G234">
        <v>-1</v>
      </c>
    </row>
    <row r="235" spans="1:7">
      <c r="A235">
        <v>487</v>
      </c>
      <c r="B235" t="s">
        <v>81</v>
      </c>
      <c r="C235" t="s">
        <v>264</v>
      </c>
      <c r="D235" t="s">
        <v>16</v>
      </c>
      <c r="E235">
        <v>6</v>
      </c>
      <c r="F235">
        <v>5</v>
      </c>
      <c r="G235">
        <v>1</v>
      </c>
    </row>
    <row r="236" spans="1:7">
      <c r="A236">
        <v>54</v>
      </c>
      <c r="B236" t="s">
        <v>81</v>
      </c>
      <c r="C236" t="s">
        <v>265</v>
      </c>
      <c r="D236" t="s">
        <v>64</v>
      </c>
      <c r="E236">
        <v>6</v>
      </c>
      <c r="F236">
        <v>6</v>
      </c>
      <c r="G236">
        <v>0</v>
      </c>
    </row>
    <row r="237" spans="1:7">
      <c r="A237">
        <v>2261</v>
      </c>
      <c r="B237" t="s">
        <v>81</v>
      </c>
      <c r="C237" t="s">
        <v>266</v>
      </c>
      <c r="D237" t="s">
        <v>33</v>
      </c>
      <c r="E237">
        <v>6</v>
      </c>
      <c r="F237">
        <v>5</v>
      </c>
      <c r="G237">
        <v>1</v>
      </c>
    </row>
    <row r="238" spans="1:7">
      <c r="A238">
        <v>516</v>
      </c>
      <c r="B238" t="s">
        <v>81</v>
      </c>
      <c r="C238" t="s">
        <v>267</v>
      </c>
      <c r="D238" t="s">
        <v>40</v>
      </c>
      <c r="E238">
        <v>6</v>
      </c>
      <c r="F238">
        <v>6</v>
      </c>
      <c r="G238">
        <v>0</v>
      </c>
    </row>
    <row r="239" spans="1:7">
      <c r="A239">
        <v>1895</v>
      </c>
      <c r="B239" t="s">
        <v>81</v>
      </c>
      <c r="C239" t="s">
        <v>268</v>
      </c>
      <c r="D239" t="s">
        <v>42</v>
      </c>
      <c r="E239">
        <v>6</v>
      </c>
      <c r="F239">
        <v>6</v>
      </c>
      <c r="G239">
        <v>0</v>
      </c>
    </row>
    <row r="240" spans="1:7">
      <c r="A240">
        <v>1868</v>
      </c>
      <c r="B240" t="s">
        <v>81</v>
      </c>
      <c r="C240" t="s">
        <v>269</v>
      </c>
      <c r="D240" t="s">
        <v>42</v>
      </c>
      <c r="E240">
        <v>6</v>
      </c>
      <c r="F240">
        <v>7</v>
      </c>
      <c r="G240">
        <v>-1</v>
      </c>
    </row>
    <row r="241" spans="1:7">
      <c r="A241">
        <v>490</v>
      </c>
      <c r="B241" t="s">
        <v>81</v>
      </c>
      <c r="C241" t="s">
        <v>270</v>
      </c>
      <c r="D241" t="s">
        <v>42</v>
      </c>
      <c r="E241">
        <v>6</v>
      </c>
      <c r="F241">
        <v>5</v>
      </c>
      <c r="G241">
        <v>1</v>
      </c>
    </row>
    <row r="242" spans="1:7">
      <c r="A242">
        <v>256</v>
      </c>
      <c r="B242" t="s">
        <v>81</v>
      </c>
      <c r="C242" t="s">
        <v>271</v>
      </c>
      <c r="D242" t="s">
        <v>18</v>
      </c>
      <c r="E242">
        <v>6</v>
      </c>
      <c r="F242">
        <v>6</v>
      </c>
      <c r="G242">
        <v>0</v>
      </c>
    </row>
    <row r="243" spans="1:7">
      <c r="A243">
        <v>550</v>
      </c>
      <c r="B243" t="s">
        <v>81</v>
      </c>
      <c r="C243" t="s">
        <v>272</v>
      </c>
      <c r="D243" t="s">
        <v>14</v>
      </c>
      <c r="E243">
        <v>6</v>
      </c>
      <c r="F243">
        <v>7</v>
      </c>
      <c r="G243">
        <v>-1</v>
      </c>
    </row>
    <row r="244" spans="1:7">
      <c r="A244">
        <v>2007</v>
      </c>
      <c r="B244" t="s">
        <v>81</v>
      </c>
      <c r="C244" t="s">
        <v>273</v>
      </c>
      <c r="D244" t="s">
        <v>20</v>
      </c>
      <c r="E244">
        <v>6</v>
      </c>
      <c r="F244">
        <v>6</v>
      </c>
      <c r="G244">
        <v>0</v>
      </c>
    </row>
    <row r="245" spans="1:7">
      <c r="A245">
        <v>2083</v>
      </c>
      <c r="B245" t="s">
        <v>81</v>
      </c>
      <c r="C245" t="s">
        <v>274</v>
      </c>
      <c r="D245" t="s">
        <v>64</v>
      </c>
      <c r="E245">
        <v>6</v>
      </c>
      <c r="F245">
        <v>5</v>
      </c>
      <c r="G245">
        <v>1</v>
      </c>
    </row>
    <row r="246" spans="1:7">
      <c r="A246">
        <v>226</v>
      </c>
      <c r="B246" t="s">
        <v>81</v>
      </c>
      <c r="C246" t="s">
        <v>275</v>
      </c>
      <c r="D246" t="s">
        <v>64</v>
      </c>
      <c r="E246">
        <v>6</v>
      </c>
      <c r="F246">
        <v>7</v>
      </c>
      <c r="G246">
        <v>-1</v>
      </c>
    </row>
    <row r="247" spans="1:7">
      <c r="A247">
        <v>2202</v>
      </c>
      <c r="B247" t="s">
        <v>81</v>
      </c>
      <c r="C247" t="s">
        <v>276</v>
      </c>
      <c r="D247" t="s">
        <v>143</v>
      </c>
      <c r="E247">
        <v>6</v>
      </c>
      <c r="F247">
        <v>6</v>
      </c>
      <c r="G247">
        <v>0</v>
      </c>
    </row>
    <row r="248" spans="1:7">
      <c r="A248">
        <v>1896</v>
      </c>
      <c r="B248" t="s">
        <v>81</v>
      </c>
      <c r="C248" t="s">
        <v>277</v>
      </c>
      <c r="D248" t="s">
        <v>143</v>
      </c>
      <c r="E248">
        <v>6</v>
      </c>
      <c r="F248">
        <v>5</v>
      </c>
      <c r="G248">
        <v>1</v>
      </c>
    </row>
    <row r="249" spans="1:7">
      <c r="A249">
        <v>1898</v>
      </c>
      <c r="B249" t="s">
        <v>81</v>
      </c>
      <c r="C249" t="s">
        <v>278</v>
      </c>
      <c r="D249" t="s">
        <v>143</v>
      </c>
      <c r="E249">
        <v>6</v>
      </c>
      <c r="F249">
        <v>5</v>
      </c>
      <c r="G249">
        <v>1</v>
      </c>
    </row>
    <row r="250" spans="1:7">
      <c r="A250" s="51">
        <v>99</v>
      </c>
      <c r="B250" s="51" t="s">
        <v>81</v>
      </c>
      <c r="C250" s="51" t="s">
        <v>279</v>
      </c>
      <c r="D250" s="51" t="s">
        <v>78</v>
      </c>
      <c r="E250" s="51">
        <v>6</v>
      </c>
      <c r="F250" s="51">
        <v>6</v>
      </c>
      <c r="G250" s="51">
        <v>0</v>
      </c>
    </row>
    <row r="251" spans="1:7">
      <c r="A251" s="51">
        <v>105</v>
      </c>
      <c r="B251" s="51" t="s">
        <v>81</v>
      </c>
      <c r="C251" s="51" t="s">
        <v>280</v>
      </c>
      <c r="D251" s="51" t="s">
        <v>78</v>
      </c>
      <c r="E251" s="51">
        <v>6</v>
      </c>
      <c r="F251" s="51">
        <v>6</v>
      </c>
      <c r="G251" s="51">
        <v>0</v>
      </c>
    </row>
    <row r="252" spans="1:7">
      <c r="A252">
        <v>301</v>
      </c>
      <c r="B252" t="s">
        <v>81</v>
      </c>
      <c r="C252" t="s">
        <v>281</v>
      </c>
      <c r="D252" t="s">
        <v>58</v>
      </c>
      <c r="E252">
        <v>6</v>
      </c>
      <c r="F252">
        <v>6</v>
      </c>
      <c r="G252">
        <v>0</v>
      </c>
    </row>
    <row r="253" spans="1:7">
      <c r="A253" s="51">
        <v>48</v>
      </c>
      <c r="B253" s="51" t="s">
        <v>81</v>
      </c>
      <c r="C253" s="51" t="s">
        <v>282</v>
      </c>
      <c r="D253" s="51" t="s">
        <v>56</v>
      </c>
      <c r="E253" s="51">
        <v>6</v>
      </c>
      <c r="F253" s="51">
        <v>5</v>
      </c>
      <c r="G253" s="51">
        <v>1</v>
      </c>
    </row>
    <row r="254" spans="1:7">
      <c r="A254">
        <v>74</v>
      </c>
      <c r="B254" t="s">
        <v>81</v>
      </c>
      <c r="C254" t="s">
        <v>283</v>
      </c>
      <c r="D254" t="s">
        <v>114</v>
      </c>
      <c r="E254">
        <v>6</v>
      </c>
      <c r="F254">
        <v>6</v>
      </c>
      <c r="G254">
        <v>0</v>
      </c>
    </row>
    <row r="255" spans="1:7">
      <c r="A255" s="51">
        <v>2197</v>
      </c>
      <c r="B255" s="51" t="s">
        <v>81</v>
      </c>
      <c r="C255" s="51" t="s">
        <v>284</v>
      </c>
      <c r="D255" s="51" t="s">
        <v>25</v>
      </c>
      <c r="E255" s="51">
        <v>6</v>
      </c>
      <c r="F255" s="51">
        <v>6</v>
      </c>
      <c r="G255" s="51">
        <v>0</v>
      </c>
    </row>
    <row r="256" spans="1:7" hidden="1">
      <c r="A256">
        <v>333</v>
      </c>
      <c r="B256" t="s">
        <v>26</v>
      </c>
      <c r="C256" t="s">
        <v>285</v>
      </c>
      <c r="D256" t="s">
        <v>114</v>
      </c>
      <c r="E256">
        <v>6</v>
      </c>
      <c r="F256">
        <v>5</v>
      </c>
      <c r="G256">
        <v>1</v>
      </c>
    </row>
    <row r="257" spans="1:7" hidden="1">
      <c r="A257">
        <v>1859</v>
      </c>
      <c r="B257" t="s">
        <v>26</v>
      </c>
      <c r="C257" t="s">
        <v>286</v>
      </c>
      <c r="D257" t="s">
        <v>56</v>
      </c>
      <c r="E257">
        <v>6</v>
      </c>
      <c r="F257">
        <v>7</v>
      </c>
      <c r="G257">
        <v>-1</v>
      </c>
    </row>
    <row r="258" spans="1:7" hidden="1">
      <c r="A258" s="51">
        <v>1870</v>
      </c>
      <c r="B258" s="51" t="s">
        <v>26</v>
      </c>
      <c r="C258" s="51" t="s">
        <v>287</v>
      </c>
      <c r="D258" s="51" t="s">
        <v>58</v>
      </c>
      <c r="E258" s="51">
        <v>6</v>
      </c>
      <c r="F258" s="51">
        <v>4</v>
      </c>
      <c r="G258" s="51">
        <v>2</v>
      </c>
    </row>
    <row r="259" spans="1:7" hidden="1">
      <c r="A259">
        <v>115</v>
      </c>
      <c r="B259" t="s">
        <v>26</v>
      </c>
      <c r="C259" t="s">
        <v>288</v>
      </c>
      <c r="D259" t="s">
        <v>78</v>
      </c>
      <c r="E259">
        <v>6</v>
      </c>
      <c r="F259">
        <v>6</v>
      </c>
      <c r="G259">
        <v>0</v>
      </c>
    </row>
    <row r="260" spans="1:7" hidden="1">
      <c r="A260">
        <v>1901</v>
      </c>
      <c r="B260" t="s">
        <v>26</v>
      </c>
      <c r="C260" t="s">
        <v>289</v>
      </c>
      <c r="D260" t="s">
        <v>143</v>
      </c>
      <c r="E260">
        <v>6</v>
      </c>
      <c r="F260">
        <v>6</v>
      </c>
      <c r="G260">
        <v>0</v>
      </c>
    </row>
    <row r="261" spans="1:7" hidden="1">
      <c r="A261">
        <v>772</v>
      </c>
      <c r="B261" t="s">
        <v>26</v>
      </c>
      <c r="C261" t="s">
        <v>290</v>
      </c>
      <c r="D261" t="s">
        <v>143</v>
      </c>
      <c r="E261">
        <v>6</v>
      </c>
      <c r="F261">
        <v>6</v>
      </c>
      <c r="G261">
        <v>0</v>
      </c>
    </row>
    <row r="262" spans="1:7" hidden="1">
      <c r="A262">
        <v>2014</v>
      </c>
      <c r="B262" t="s">
        <v>26</v>
      </c>
      <c r="C262" t="s">
        <v>291</v>
      </c>
      <c r="D262" t="s">
        <v>143</v>
      </c>
      <c r="E262">
        <v>6</v>
      </c>
      <c r="F262">
        <v>7</v>
      </c>
      <c r="G262">
        <v>-1</v>
      </c>
    </row>
    <row r="263" spans="1:7" hidden="1">
      <c r="A263">
        <v>121</v>
      </c>
      <c r="B263" t="s">
        <v>26</v>
      </c>
      <c r="C263" t="s">
        <v>292</v>
      </c>
      <c r="D263" t="s">
        <v>143</v>
      </c>
      <c r="E263">
        <v>6</v>
      </c>
      <c r="F263">
        <v>7</v>
      </c>
      <c r="G263">
        <v>-1</v>
      </c>
    </row>
    <row r="264" spans="1:7" hidden="1">
      <c r="A264">
        <v>2011</v>
      </c>
      <c r="B264" t="s">
        <v>26</v>
      </c>
      <c r="C264" t="s">
        <v>293</v>
      </c>
      <c r="D264" t="s">
        <v>64</v>
      </c>
      <c r="E264">
        <v>6</v>
      </c>
      <c r="F264">
        <v>7</v>
      </c>
      <c r="G264">
        <v>-1</v>
      </c>
    </row>
    <row r="265" spans="1:7" hidden="1">
      <c r="A265">
        <v>438</v>
      </c>
      <c r="B265" t="s">
        <v>26</v>
      </c>
      <c r="C265" t="s">
        <v>294</v>
      </c>
      <c r="D265" t="s">
        <v>64</v>
      </c>
      <c r="E265">
        <v>6</v>
      </c>
      <c r="F265">
        <v>7</v>
      </c>
      <c r="G265">
        <v>-1</v>
      </c>
    </row>
    <row r="266" spans="1:7" hidden="1">
      <c r="A266">
        <v>238</v>
      </c>
      <c r="B266" t="s">
        <v>26</v>
      </c>
      <c r="C266" t="s">
        <v>295</v>
      </c>
      <c r="D266" t="s">
        <v>16</v>
      </c>
      <c r="E266">
        <v>6</v>
      </c>
      <c r="F266">
        <v>6</v>
      </c>
      <c r="G266">
        <v>0</v>
      </c>
    </row>
    <row r="267" spans="1:7" hidden="1">
      <c r="A267">
        <v>2188</v>
      </c>
      <c r="B267" t="s">
        <v>26</v>
      </c>
      <c r="C267" t="s">
        <v>296</v>
      </c>
      <c r="D267" t="s">
        <v>20</v>
      </c>
      <c r="E267">
        <v>6</v>
      </c>
      <c r="F267">
        <v>6</v>
      </c>
      <c r="G267">
        <v>0</v>
      </c>
    </row>
    <row r="268" spans="1:7" hidden="1">
      <c r="A268" s="51">
        <v>404</v>
      </c>
      <c r="B268" s="51" t="s">
        <v>26</v>
      </c>
      <c r="C268" s="51" t="s">
        <v>297</v>
      </c>
      <c r="D268" s="51" t="s">
        <v>14</v>
      </c>
      <c r="E268" s="51">
        <v>6</v>
      </c>
      <c r="F268" s="51">
        <v>7</v>
      </c>
      <c r="G268" s="51">
        <v>-1</v>
      </c>
    </row>
    <row r="269" spans="1:7" hidden="1">
      <c r="A269">
        <v>2076</v>
      </c>
      <c r="B269" t="s">
        <v>26</v>
      </c>
      <c r="C269" t="s">
        <v>298</v>
      </c>
      <c r="D269" t="s">
        <v>14</v>
      </c>
      <c r="E269">
        <v>6</v>
      </c>
      <c r="F269">
        <v>5</v>
      </c>
      <c r="G269">
        <v>1</v>
      </c>
    </row>
    <row r="270" spans="1:7" hidden="1">
      <c r="A270">
        <v>494</v>
      </c>
      <c r="B270" t="s">
        <v>26</v>
      </c>
      <c r="C270" t="s">
        <v>299</v>
      </c>
      <c r="D270" t="s">
        <v>42</v>
      </c>
      <c r="E270">
        <v>6</v>
      </c>
      <c r="F270">
        <v>7</v>
      </c>
      <c r="G270">
        <v>-1</v>
      </c>
    </row>
    <row r="271" spans="1:7" hidden="1">
      <c r="A271">
        <v>528</v>
      </c>
      <c r="B271" t="s">
        <v>26</v>
      </c>
      <c r="C271" t="s">
        <v>300</v>
      </c>
      <c r="D271" t="s">
        <v>40</v>
      </c>
      <c r="E271">
        <v>6</v>
      </c>
      <c r="F271">
        <v>7</v>
      </c>
      <c r="G271">
        <v>-1</v>
      </c>
    </row>
    <row r="272" spans="1:7" hidden="1">
      <c r="A272">
        <v>27</v>
      </c>
      <c r="B272" t="s">
        <v>26</v>
      </c>
      <c r="C272" t="s">
        <v>301</v>
      </c>
      <c r="D272" t="s">
        <v>33</v>
      </c>
      <c r="E272">
        <v>6</v>
      </c>
      <c r="F272">
        <v>6</v>
      </c>
      <c r="G272">
        <v>0</v>
      </c>
    </row>
    <row r="273" spans="1:7" hidden="1">
      <c r="A273">
        <v>60</v>
      </c>
      <c r="B273" t="s">
        <v>26</v>
      </c>
      <c r="C273" t="s">
        <v>302</v>
      </c>
      <c r="D273" t="s">
        <v>33</v>
      </c>
      <c r="E273">
        <v>6</v>
      </c>
      <c r="F273">
        <v>5</v>
      </c>
      <c r="G273">
        <v>1</v>
      </c>
    </row>
    <row r="274" spans="1:7" hidden="1">
      <c r="A274">
        <v>555</v>
      </c>
      <c r="B274" t="s">
        <v>26</v>
      </c>
      <c r="C274" t="s">
        <v>303</v>
      </c>
      <c r="D274" t="s">
        <v>16</v>
      </c>
      <c r="E274">
        <v>6</v>
      </c>
      <c r="F274">
        <v>5</v>
      </c>
      <c r="G274">
        <v>1</v>
      </c>
    </row>
    <row r="275" spans="1:7" hidden="1">
      <c r="A275">
        <v>2199</v>
      </c>
      <c r="B275" t="s">
        <v>26</v>
      </c>
      <c r="C275" t="s">
        <v>304</v>
      </c>
      <c r="D275" t="s">
        <v>51</v>
      </c>
      <c r="E275">
        <v>6</v>
      </c>
      <c r="F275">
        <v>7</v>
      </c>
      <c r="G275">
        <v>-1</v>
      </c>
    </row>
    <row r="276" spans="1:7" hidden="1">
      <c r="A276">
        <v>2111</v>
      </c>
      <c r="B276" t="s">
        <v>26</v>
      </c>
      <c r="C276" t="s">
        <v>305</v>
      </c>
      <c r="D276" t="s">
        <v>64</v>
      </c>
      <c r="E276">
        <v>6</v>
      </c>
      <c r="F276">
        <v>6</v>
      </c>
      <c r="G276">
        <v>0</v>
      </c>
    </row>
    <row r="277" spans="1:7" hidden="1">
      <c r="A277">
        <v>2302</v>
      </c>
      <c r="B277" t="s">
        <v>26</v>
      </c>
      <c r="C277" t="s">
        <v>306</v>
      </c>
      <c r="D277" t="s">
        <v>87</v>
      </c>
      <c r="E277">
        <v>6</v>
      </c>
      <c r="F277">
        <v>6</v>
      </c>
      <c r="G277">
        <v>0</v>
      </c>
    </row>
    <row r="278" spans="1:7" hidden="1">
      <c r="A278">
        <v>215</v>
      </c>
      <c r="B278" t="s">
        <v>8</v>
      </c>
      <c r="C278" t="s">
        <v>307</v>
      </c>
      <c r="D278" t="s">
        <v>51</v>
      </c>
      <c r="E278">
        <v>6</v>
      </c>
      <c r="F278">
        <v>7</v>
      </c>
      <c r="G278">
        <v>-1</v>
      </c>
    </row>
    <row r="279" spans="1:7" hidden="1">
      <c r="A279">
        <v>533</v>
      </c>
      <c r="B279" t="s">
        <v>8</v>
      </c>
      <c r="C279" t="s">
        <v>308</v>
      </c>
      <c r="D279" t="s">
        <v>33</v>
      </c>
      <c r="E279">
        <v>6</v>
      </c>
      <c r="F279">
        <v>5</v>
      </c>
      <c r="G279">
        <v>1</v>
      </c>
    </row>
    <row r="280" spans="1:7" hidden="1">
      <c r="A280">
        <v>2155</v>
      </c>
      <c r="B280" t="s">
        <v>8</v>
      </c>
      <c r="C280" t="s">
        <v>309</v>
      </c>
      <c r="D280" t="s">
        <v>30</v>
      </c>
      <c r="E280">
        <v>6</v>
      </c>
      <c r="F280">
        <v>2</v>
      </c>
      <c r="G280">
        <v>4</v>
      </c>
    </row>
    <row r="281" spans="1:7" hidden="1">
      <c r="A281">
        <v>2167</v>
      </c>
      <c r="B281" t="s">
        <v>8</v>
      </c>
      <c r="C281" t="s">
        <v>310</v>
      </c>
      <c r="D281" t="s">
        <v>25</v>
      </c>
      <c r="E281">
        <v>6</v>
      </c>
      <c r="F281">
        <v>7</v>
      </c>
      <c r="G281">
        <v>-1</v>
      </c>
    </row>
    <row r="282" spans="1:7" hidden="1">
      <c r="A282">
        <v>318</v>
      </c>
      <c r="B282" t="s">
        <v>43</v>
      </c>
      <c r="C282" t="s">
        <v>311</v>
      </c>
      <c r="D282" t="s">
        <v>20</v>
      </c>
      <c r="E282">
        <v>5</v>
      </c>
      <c r="F282">
        <v>6</v>
      </c>
      <c r="G282">
        <v>-1</v>
      </c>
    </row>
    <row r="283" spans="1:7" hidden="1">
      <c r="A283">
        <v>572</v>
      </c>
      <c r="B283" t="s">
        <v>43</v>
      </c>
      <c r="C283" t="s">
        <v>312</v>
      </c>
      <c r="D283" t="s">
        <v>33</v>
      </c>
      <c r="E283">
        <v>5</v>
      </c>
      <c r="F283">
        <v>6</v>
      </c>
      <c r="G283">
        <v>-1</v>
      </c>
    </row>
    <row r="284" spans="1:7" hidden="1">
      <c r="A284">
        <v>2271</v>
      </c>
      <c r="B284" t="s">
        <v>43</v>
      </c>
      <c r="C284" t="s">
        <v>313</v>
      </c>
      <c r="D284" t="s">
        <v>51</v>
      </c>
      <c r="E284">
        <v>5</v>
      </c>
      <c r="F284">
        <v>6</v>
      </c>
      <c r="G284">
        <v>-1</v>
      </c>
    </row>
    <row r="285" spans="1:7">
      <c r="A285">
        <v>252</v>
      </c>
      <c r="B285" t="s">
        <v>81</v>
      </c>
      <c r="C285" t="s">
        <v>314</v>
      </c>
      <c r="D285" t="s">
        <v>38</v>
      </c>
      <c r="E285">
        <v>5</v>
      </c>
      <c r="F285">
        <v>5</v>
      </c>
      <c r="G285">
        <v>0</v>
      </c>
    </row>
    <row r="286" spans="1:7">
      <c r="A286">
        <v>418</v>
      </c>
      <c r="B286" t="s">
        <v>81</v>
      </c>
      <c r="C286" t="s">
        <v>315</v>
      </c>
      <c r="D286" t="s">
        <v>40</v>
      </c>
      <c r="E286">
        <v>5</v>
      </c>
      <c r="F286">
        <v>6</v>
      </c>
      <c r="G286">
        <v>-1</v>
      </c>
    </row>
    <row r="287" spans="1:7">
      <c r="A287">
        <v>2212</v>
      </c>
      <c r="B287" t="s">
        <v>81</v>
      </c>
      <c r="C287" t="s">
        <v>316</v>
      </c>
      <c r="D287" t="s">
        <v>33</v>
      </c>
      <c r="E287">
        <v>5</v>
      </c>
      <c r="F287">
        <v>4</v>
      </c>
      <c r="G287">
        <v>1</v>
      </c>
    </row>
    <row r="288" spans="1:7">
      <c r="A288">
        <v>612</v>
      </c>
      <c r="B288" t="s">
        <v>81</v>
      </c>
      <c r="C288" t="s">
        <v>317</v>
      </c>
      <c r="D288" t="s">
        <v>51</v>
      </c>
      <c r="E288">
        <v>5</v>
      </c>
      <c r="F288">
        <v>6</v>
      </c>
      <c r="G288">
        <v>-1</v>
      </c>
    </row>
    <row r="289" spans="1:7">
      <c r="A289">
        <v>552</v>
      </c>
      <c r="B289" t="s">
        <v>81</v>
      </c>
      <c r="C289" t="s">
        <v>318</v>
      </c>
      <c r="D289" t="s">
        <v>16</v>
      </c>
      <c r="E289">
        <v>5</v>
      </c>
      <c r="F289">
        <v>4</v>
      </c>
      <c r="G289">
        <v>1</v>
      </c>
    </row>
    <row r="290" spans="1:7">
      <c r="A290">
        <v>817</v>
      </c>
      <c r="B290" t="s">
        <v>81</v>
      </c>
      <c r="C290" t="s">
        <v>319</v>
      </c>
      <c r="D290" t="s">
        <v>33</v>
      </c>
      <c r="E290">
        <v>5</v>
      </c>
      <c r="F290">
        <v>5</v>
      </c>
      <c r="G290">
        <v>0</v>
      </c>
    </row>
    <row r="291" spans="1:7">
      <c r="A291">
        <v>708</v>
      </c>
      <c r="B291" t="s">
        <v>81</v>
      </c>
      <c r="C291" t="s">
        <v>320</v>
      </c>
      <c r="D291" t="s">
        <v>33</v>
      </c>
      <c r="E291">
        <v>5</v>
      </c>
      <c r="F291">
        <v>6</v>
      </c>
      <c r="G291">
        <v>-1</v>
      </c>
    </row>
    <row r="292" spans="1:7">
      <c r="A292">
        <v>52</v>
      </c>
      <c r="B292" t="s">
        <v>81</v>
      </c>
      <c r="C292" t="s">
        <v>321</v>
      </c>
      <c r="D292" t="s">
        <v>33</v>
      </c>
      <c r="E292">
        <v>5</v>
      </c>
      <c r="F292">
        <v>6</v>
      </c>
      <c r="G292">
        <v>-1</v>
      </c>
    </row>
    <row r="293" spans="1:7">
      <c r="A293">
        <v>640</v>
      </c>
      <c r="B293" t="s">
        <v>81</v>
      </c>
      <c r="C293" t="s">
        <v>322</v>
      </c>
      <c r="D293" t="s">
        <v>14</v>
      </c>
      <c r="E293">
        <v>5</v>
      </c>
      <c r="F293">
        <v>5</v>
      </c>
      <c r="G293">
        <v>0</v>
      </c>
    </row>
    <row r="294" spans="1:7">
      <c r="A294">
        <v>142</v>
      </c>
      <c r="B294" t="s">
        <v>81</v>
      </c>
      <c r="C294" t="s">
        <v>323</v>
      </c>
      <c r="D294" t="s">
        <v>14</v>
      </c>
      <c r="E294">
        <v>5</v>
      </c>
      <c r="F294">
        <v>6</v>
      </c>
      <c r="G294">
        <v>-1</v>
      </c>
    </row>
    <row r="295" spans="1:7">
      <c r="A295">
        <v>295</v>
      </c>
      <c r="B295" t="s">
        <v>81</v>
      </c>
      <c r="C295" t="s">
        <v>324</v>
      </c>
      <c r="D295" t="s">
        <v>10</v>
      </c>
      <c r="E295">
        <v>5</v>
      </c>
      <c r="F295">
        <v>5</v>
      </c>
      <c r="G295">
        <v>0</v>
      </c>
    </row>
    <row r="296" spans="1:7">
      <c r="A296">
        <v>358</v>
      </c>
      <c r="B296" t="s">
        <v>81</v>
      </c>
      <c r="C296" t="s">
        <v>325</v>
      </c>
      <c r="D296" t="s">
        <v>10</v>
      </c>
      <c r="E296">
        <v>5</v>
      </c>
      <c r="F296">
        <v>6</v>
      </c>
      <c r="G296">
        <v>-1</v>
      </c>
    </row>
    <row r="297" spans="1:7">
      <c r="A297">
        <v>706</v>
      </c>
      <c r="B297" t="s">
        <v>81</v>
      </c>
      <c r="C297" t="s">
        <v>326</v>
      </c>
      <c r="D297" t="s">
        <v>16</v>
      </c>
      <c r="E297">
        <v>5</v>
      </c>
      <c r="F297">
        <v>6</v>
      </c>
      <c r="G297">
        <v>-1</v>
      </c>
    </row>
    <row r="298" spans="1:7">
      <c r="A298">
        <v>493</v>
      </c>
      <c r="B298" t="s">
        <v>81</v>
      </c>
      <c r="C298" t="s">
        <v>327</v>
      </c>
      <c r="D298" t="s">
        <v>64</v>
      </c>
      <c r="E298">
        <v>5</v>
      </c>
      <c r="F298">
        <v>6</v>
      </c>
      <c r="G298">
        <v>-1</v>
      </c>
    </row>
    <row r="299" spans="1:7">
      <c r="A299">
        <v>2087</v>
      </c>
      <c r="B299" t="s">
        <v>81</v>
      </c>
      <c r="C299" t="s">
        <v>328</v>
      </c>
      <c r="D299" t="s">
        <v>38</v>
      </c>
      <c r="E299">
        <v>5</v>
      </c>
      <c r="F299">
        <v>6</v>
      </c>
      <c r="G299">
        <v>-1</v>
      </c>
    </row>
    <row r="300" spans="1:7">
      <c r="A300">
        <v>1891</v>
      </c>
      <c r="B300" t="s">
        <v>81</v>
      </c>
      <c r="C300" t="s">
        <v>329</v>
      </c>
      <c r="D300" t="s">
        <v>143</v>
      </c>
      <c r="E300">
        <v>5</v>
      </c>
      <c r="F300">
        <v>6</v>
      </c>
      <c r="G300">
        <v>-1</v>
      </c>
    </row>
    <row r="301" spans="1:7">
      <c r="A301">
        <v>100</v>
      </c>
      <c r="B301" t="s">
        <v>81</v>
      </c>
      <c r="C301" t="s">
        <v>330</v>
      </c>
      <c r="D301" t="s">
        <v>78</v>
      </c>
      <c r="E301">
        <v>5</v>
      </c>
      <c r="F301">
        <v>5</v>
      </c>
      <c r="G301">
        <v>0</v>
      </c>
    </row>
    <row r="302" spans="1:7">
      <c r="A302">
        <v>101</v>
      </c>
      <c r="B302" t="s">
        <v>81</v>
      </c>
      <c r="C302" t="s">
        <v>331</v>
      </c>
      <c r="D302" t="s">
        <v>78</v>
      </c>
      <c r="E302">
        <v>5</v>
      </c>
      <c r="F302">
        <v>4</v>
      </c>
      <c r="G302">
        <v>1</v>
      </c>
    </row>
    <row r="303" spans="1:7">
      <c r="A303">
        <v>2037</v>
      </c>
      <c r="B303" t="s">
        <v>81</v>
      </c>
      <c r="C303" t="s">
        <v>332</v>
      </c>
      <c r="D303" t="s">
        <v>58</v>
      </c>
      <c r="E303">
        <v>5</v>
      </c>
      <c r="F303">
        <v>6</v>
      </c>
      <c r="G303">
        <v>-1</v>
      </c>
    </row>
    <row r="304" spans="1:7">
      <c r="A304">
        <v>224</v>
      </c>
      <c r="B304" t="s">
        <v>81</v>
      </c>
      <c r="C304" t="s">
        <v>333</v>
      </c>
      <c r="D304" t="s">
        <v>56</v>
      </c>
      <c r="E304">
        <v>5</v>
      </c>
      <c r="F304">
        <v>5</v>
      </c>
      <c r="G304">
        <v>0</v>
      </c>
    </row>
    <row r="305" spans="1:7">
      <c r="A305">
        <v>138</v>
      </c>
      <c r="B305" t="s">
        <v>81</v>
      </c>
      <c r="C305" t="s">
        <v>334</v>
      </c>
      <c r="D305" t="s">
        <v>114</v>
      </c>
      <c r="E305">
        <v>5</v>
      </c>
      <c r="F305">
        <v>5</v>
      </c>
      <c r="G305">
        <v>0</v>
      </c>
    </row>
    <row r="306" spans="1:7">
      <c r="A306">
        <v>2203</v>
      </c>
      <c r="B306" t="s">
        <v>81</v>
      </c>
      <c r="C306" t="s">
        <v>335</v>
      </c>
      <c r="D306" t="s">
        <v>114</v>
      </c>
      <c r="E306">
        <v>5</v>
      </c>
      <c r="F306">
        <v>5</v>
      </c>
      <c r="G306">
        <v>0</v>
      </c>
    </row>
    <row r="307" spans="1:7">
      <c r="A307">
        <v>2181</v>
      </c>
      <c r="B307" t="s">
        <v>81</v>
      </c>
      <c r="C307" t="s">
        <v>336</v>
      </c>
      <c r="D307" t="s">
        <v>25</v>
      </c>
      <c r="E307">
        <v>5</v>
      </c>
      <c r="F307">
        <v>5</v>
      </c>
      <c r="G307">
        <v>0</v>
      </c>
    </row>
    <row r="308" spans="1:7" hidden="1">
      <c r="A308">
        <v>118</v>
      </c>
      <c r="B308" t="s">
        <v>26</v>
      </c>
      <c r="C308" t="s">
        <v>337</v>
      </c>
      <c r="D308" t="s">
        <v>78</v>
      </c>
      <c r="E308">
        <v>5</v>
      </c>
      <c r="F308">
        <v>5</v>
      </c>
      <c r="G308">
        <v>0</v>
      </c>
    </row>
    <row r="309" spans="1:7" hidden="1">
      <c r="A309">
        <v>372</v>
      </c>
      <c r="B309" t="s">
        <v>26</v>
      </c>
      <c r="C309" t="s">
        <v>338</v>
      </c>
      <c r="D309" t="s">
        <v>30</v>
      </c>
      <c r="E309">
        <v>5</v>
      </c>
      <c r="F309">
        <v>4</v>
      </c>
      <c r="G309">
        <v>1</v>
      </c>
    </row>
    <row r="310" spans="1:7" hidden="1">
      <c r="A310">
        <v>2193</v>
      </c>
      <c r="B310" t="s">
        <v>26</v>
      </c>
      <c r="C310" t="s">
        <v>339</v>
      </c>
      <c r="D310" t="s">
        <v>18</v>
      </c>
      <c r="E310">
        <v>5</v>
      </c>
      <c r="F310">
        <v>6</v>
      </c>
      <c r="G310">
        <v>-1</v>
      </c>
    </row>
    <row r="311" spans="1:7" hidden="1">
      <c r="A311" s="51">
        <v>560</v>
      </c>
      <c r="B311" s="51" t="s">
        <v>26</v>
      </c>
      <c r="C311" s="51" t="s">
        <v>340</v>
      </c>
      <c r="D311" s="51" t="s">
        <v>16</v>
      </c>
      <c r="E311" s="51">
        <v>5</v>
      </c>
      <c r="F311" s="51">
        <v>3</v>
      </c>
      <c r="G311" s="51">
        <v>2</v>
      </c>
    </row>
    <row r="312" spans="1:7" hidden="1">
      <c r="A312">
        <v>2274</v>
      </c>
      <c r="B312" t="s">
        <v>26</v>
      </c>
      <c r="C312" t="s">
        <v>341</v>
      </c>
      <c r="D312" t="s">
        <v>51</v>
      </c>
      <c r="E312">
        <v>5</v>
      </c>
      <c r="F312">
        <v>6</v>
      </c>
      <c r="G312">
        <v>-1</v>
      </c>
    </row>
    <row r="313" spans="1:7" hidden="1">
      <c r="A313">
        <v>1955</v>
      </c>
      <c r="B313" t="s">
        <v>26</v>
      </c>
      <c r="C313" t="s">
        <v>342</v>
      </c>
      <c r="D313" t="s">
        <v>114</v>
      </c>
      <c r="E313">
        <v>5</v>
      </c>
      <c r="F313">
        <v>5</v>
      </c>
      <c r="G313">
        <v>0</v>
      </c>
    </row>
    <row r="314" spans="1:7" hidden="1">
      <c r="A314">
        <v>2314</v>
      </c>
      <c r="B314" t="s">
        <v>26</v>
      </c>
      <c r="C314" t="s">
        <v>343</v>
      </c>
      <c r="D314" t="s">
        <v>64</v>
      </c>
      <c r="E314">
        <v>5</v>
      </c>
      <c r="F314">
        <v>5</v>
      </c>
      <c r="G314">
        <v>0</v>
      </c>
    </row>
    <row r="315" spans="1:7" hidden="1">
      <c r="A315">
        <v>1909</v>
      </c>
      <c r="B315" t="s">
        <v>8</v>
      </c>
      <c r="C315" t="s">
        <v>344</v>
      </c>
      <c r="D315" t="s">
        <v>64</v>
      </c>
      <c r="E315">
        <v>5</v>
      </c>
      <c r="F315">
        <v>5</v>
      </c>
      <c r="G315">
        <v>0</v>
      </c>
    </row>
    <row r="316" spans="1:7" hidden="1">
      <c r="A316">
        <v>124</v>
      </c>
      <c r="B316" t="s">
        <v>8</v>
      </c>
      <c r="C316" t="s">
        <v>345</v>
      </c>
      <c r="D316" t="s">
        <v>78</v>
      </c>
      <c r="E316">
        <v>5</v>
      </c>
      <c r="F316">
        <v>6</v>
      </c>
      <c r="G316">
        <v>-1</v>
      </c>
    </row>
    <row r="317" spans="1:7">
      <c r="A317">
        <v>2315</v>
      </c>
      <c r="B317" t="s">
        <v>81</v>
      </c>
      <c r="C317" t="s">
        <v>346</v>
      </c>
      <c r="D317" t="s">
        <v>87</v>
      </c>
      <c r="E317">
        <v>4</v>
      </c>
      <c r="F317">
        <v>4</v>
      </c>
      <c r="G317">
        <v>0</v>
      </c>
    </row>
    <row r="318" spans="1:7">
      <c r="A318">
        <v>2273</v>
      </c>
      <c r="B318" t="s">
        <v>81</v>
      </c>
      <c r="C318" t="s">
        <v>347</v>
      </c>
      <c r="D318" t="s">
        <v>51</v>
      </c>
      <c r="E318">
        <v>4</v>
      </c>
      <c r="F318">
        <v>5</v>
      </c>
      <c r="G318">
        <v>-1</v>
      </c>
    </row>
    <row r="319" spans="1:7">
      <c r="A319">
        <v>1984</v>
      </c>
      <c r="B319" t="s">
        <v>81</v>
      </c>
      <c r="C319" t="s">
        <v>348</v>
      </c>
      <c r="D319" t="s">
        <v>87</v>
      </c>
      <c r="E319">
        <v>4</v>
      </c>
      <c r="F319">
        <v>4</v>
      </c>
      <c r="G319">
        <v>0</v>
      </c>
    </row>
    <row r="320" spans="1:7">
      <c r="A320">
        <v>765</v>
      </c>
      <c r="B320" t="s">
        <v>81</v>
      </c>
      <c r="C320" t="s">
        <v>349</v>
      </c>
      <c r="D320" t="s">
        <v>143</v>
      </c>
      <c r="E320">
        <v>4</v>
      </c>
      <c r="F320">
        <v>3</v>
      </c>
      <c r="G320">
        <v>1</v>
      </c>
    </row>
    <row r="321" spans="1:7">
      <c r="A321">
        <v>551</v>
      </c>
      <c r="B321" t="s">
        <v>81</v>
      </c>
      <c r="C321" t="s">
        <v>350</v>
      </c>
      <c r="D321" t="s">
        <v>16</v>
      </c>
      <c r="E321">
        <v>4</v>
      </c>
      <c r="F321">
        <v>4</v>
      </c>
      <c r="G321">
        <v>0</v>
      </c>
    </row>
    <row r="322" spans="1:7">
      <c r="A322">
        <v>106</v>
      </c>
      <c r="B322" t="s">
        <v>81</v>
      </c>
      <c r="C322" t="s">
        <v>351</v>
      </c>
      <c r="D322" t="s">
        <v>33</v>
      </c>
      <c r="E322">
        <v>4</v>
      </c>
      <c r="F322">
        <v>4</v>
      </c>
      <c r="G322">
        <v>0</v>
      </c>
    </row>
    <row r="323" spans="1:7">
      <c r="A323">
        <v>824</v>
      </c>
      <c r="B323" t="s">
        <v>81</v>
      </c>
      <c r="C323" t="s">
        <v>352</v>
      </c>
      <c r="D323" t="s">
        <v>40</v>
      </c>
      <c r="E323">
        <v>4</v>
      </c>
      <c r="F323">
        <v>3</v>
      </c>
      <c r="G323">
        <v>1</v>
      </c>
    </row>
    <row r="324" spans="1:7">
      <c r="A324">
        <v>2015</v>
      </c>
      <c r="B324" t="s">
        <v>81</v>
      </c>
      <c r="C324" t="s">
        <v>353</v>
      </c>
      <c r="D324" t="s">
        <v>40</v>
      </c>
      <c r="E324">
        <v>4</v>
      </c>
      <c r="F324">
        <v>4</v>
      </c>
      <c r="G324">
        <v>0</v>
      </c>
    </row>
    <row r="325" spans="1:7">
      <c r="A325">
        <v>2104</v>
      </c>
      <c r="B325" t="s">
        <v>81</v>
      </c>
      <c r="C325" t="s">
        <v>354</v>
      </c>
      <c r="D325" t="s">
        <v>42</v>
      </c>
      <c r="E325">
        <v>4</v>
      </c>
      <c r="F325">
        <v>4</v>
      </c>
      <c r="G325">
        <v>0</v>
      </c>
    </row>
    <row r="326" spans="1:7">
      <c r="A326">
        <v>630</v>
      </c>
      <c r="B326" t="s">
        <v>81</v>
      </c>
      <c r="C326" t="s">
        <v>355</v>
      </c>
      <c r="D326" t="s">
        <v>42</v>
      </c>
      <c r="E326">
        <v>4</v>
      </c>
      <c r="F326">
        <v>4</v>
      </c>
      <c r="G326">
        <v>0</v>
      </c>
    </row>
    <row r="327" spans="1:7">
      <c r="A327">
        <v>353</v>
      </c>
      <c r="B327" t="s">
        <v>81</v>
      </c>
      <c r="C327" t="s">
        <v>356</v>
      </c>
      <c r="D327" t="s">
        <v>30</v>
      </c>
      <c r="E327">
        <v>4</v>
      </c>
      <c r="F327">
        <v>4</v>
      </c>
      <c r="G327">
        <v>0</v>
      </c>
    </row>
    <row r="328" spans="1:7">
      <c r="A328">
        <v>360</v>
      </c>
      <c r="B328" t="s">
        <v>81</v>
      </c>
      <c r="C328" t="s">
        <v>357</v>
      </c>
      <c r="D328" t="s">
        <v>30</v>
      </c>
      <c r="E328">
        <v>4</v>
      </c>
      <c r="F328">
        <v>5</v>
      </c>
      <c r="G328">
        <v>-1</v>
      </c>
    </row>
    <row r="329" spans="1:7">
      <c r="A329">
        <v>2062</v>
      </c>
      <c r="B329" t="s">
        <v>81</v>
      </c>
      <c r="C329" t="s">
        <v>358</v>
      </c>
      <c r="D329" t="s">
        <v>20</v>
      </c>
      <c r="E329">
        <v>4</v>
      </c>
      <c r="F329">
        <v>4</v>
      </c>
      <c r="G329">
        <v>0</v>
      </c>
    </row>
    <row r="330" spans="1:7">
      <c r="A330">
        <v>260</v>
      </c>
      <c r="B330" t="s">
        <v>81</v>
      </c>
      <c r="C330" t="s">
        <v>359</v>
      </c>
      <c r="D330" t="s">
        <v>12</v>
      </c>
      <c r="E330">
        <v>4</v>
      </c>
      <c r="F330">
        <v>4</v>
      </c>
      <c r="G330">
        <v>0</v>
      </c>
    </row>
    <row r="331" spans="1:7">
      <c r="A331">
        <v>1865</v>
      </c>
      <c r="B331" t="s">
        <v>81</v>
      </c>
      <c r="C331" t="s">
        <v>360</v>
      </c>
      <c r="D331" t="s">
        <v>58</v>
      </c>
      <c r="E331">
        <v>4</v>
      </c>
      <c r="F331">
        <v>3</v>
      </c>
      <c r="G331">
        <v>1</v>
      </c>
    </row>
    <row r="332" spans="1:7">
      <c r="A332">
        <v>419</v>
      </c>
      <c r="B332" t="s">
        <v>81</v>
      </c>
      <c r="C332" t="s">
        <v>361</v>
      </c>
      <c r="D332" t="s">
        <v>56</v>
      </c>
      <c r="E332">
        <v>4</v>
      </c>
      <c r="F332">
        <v>5</v>
      </c>
      <c r="G332">
        <v>-1</v>
      </c>
    </row>
    <row r="333" spans="1:7">
      <c r="A333">
        <v>663</v>
      </c>
      <c r="B333" t="s">
        <v>81</v>
      </c>
      <c r="C333" t="s">
        <v>362</v>
      </c>
      <c r="D333" t="s">
        <v>56</v>
      </c>
      <c r="E333">
        <v>4</v>
      </c>
      <c r="F333">
        <v>4</v>
      </c>
      <c r="G333">
        <v>0</v>
      </c>
    </row>
    <row r="334" spans="1:7">
      <c r="A334">
        <v>50</v>
      </c>
      <c r="B334" t="s">
        <v>81</v>
      </c>
      <c r="C334" t="s">
        <v>363</v>
      </c>
      <c r="D334" t="s">
        <v>56</v>
      </c>
      <c r="E334">
        <v>4</v>
      </c>
      <c r="F334">
        <v>4</v>
      </c>
      <c r="G334">
        <v>0</v>
      </c>
    </row>
    <row r="335" spans="1:7">
      <c r="A335">
        <v>2174</v>
      </c>
      <c r="B335" t="s">
        <v>81</v>
      </c>
      <c r="C335" t="s">
        <v>364</v>
      </c>
      <c r="D335" t="s">
        <v>114</v>
      </c>
      <c r="E335">
        <v>4</v>
      </c>
      <c r="F335">
        <v>4</v>
      </c>
      <c r="G335">
        <v>0</v>
      </c>
    </row>
    <row r="336" spans="1:7" hidden="1">
      <c r="A336">
        <v>202</v>
      </c>
      <c r="B336" t="s">
        <v>26</v>
      </c>
      <c r="C336" t="s">
        <v>365</v>
      </c>
      <c r="D336" t="s">
        <v>114</v>
      </c>
      <c r="E336">
        <v>4</v>
      </c>
      <c r="F336">
        <v>5</v>
      </c>
      <c r="G336">
        <v>-1</v>
      </c>
    </row>
    <row r="337" spans="1:7" hidden="1">
      <c r="A337">
        <v>440</v>
      </c>
      <c r="B337" t="s">
        <v>26</v>
      </c>
      <c r="C337" t="s">
        <v>366</v>
      </c>
      <c r="D337" t="s">
        <v>114</v>
      </c>
      <c r="E337">
        <v>4</v>
      </c>
      <c r="F337">
        <v>4</v>
      </c>
      <c r="G337">
        <v>0</v>
      </c>
    </row>
    <row r="338" spans="1:7" hidden="1">
      <c r="A338">
        <v>2210</v>
      </c>
      <c r="B338" t="s">
        <v>26</v>
      </c>
      <c r="C338" t="s">
        <v>367</v>
      </c>
      <c r="D338" t="s">
        <v>56</v>
      </c>
      <c r="E338">
        <v>4</v>
      </c>
      <c r="F338">
        <v>5</v>
      </c>
      <c r="G338">
        <v>-1</v>
      </c>
    </row>
    <row r="339" spans="1:7" hidden="1">
      <c r="A339">
        <v>1872</v>
      </c>
      <c r="B339" t="s">
        <v>26</v>
      </c>
      <c r="C339" t="s">
        <v>368</v>
      </c>
      <c r="D339" t="s">
        <v>58</v>
      </c>
      <c r="E339">
        <v>4</v>
      </c>
      <c r="F339">
        <v>4</v>
      </c>
      <c r="G339">
        <v>0</v>
      </c>
    </row>
    <row r="340" spans="1:7" hidden="1">
      <c r="A340">
        <v>2183</v>
      </c>
      <c r="B340" t="s">
        <v>26</v>
      </c>
      <c r="C340" t="s">
        <v>369</v>
      </c>
      <c r="D340" t="s">
        <v>78</v>
      </c>
      <c r="E340">
        <v>4</v>
      </c>
      <c r="F340">
        <v>4</v>
      </c>
      <c r="G340">
        <v>0</v>
      </c>
    </row>
    <row r="341" spans="1:7" hidden="1">
      <c r="A341">
        <v>700</v>
      </c>
      <c r="B341" t="s">
        <v>26</v>
      </c>
      <c r="C341" t="s">
        <v>370</v>
      </c>
      <c r="D341" t="s">
        <v>143</v>
      </c>
      <c r="E341">
        <v>4</v>
      </c>
      <c r="F341">
        <v>5</v>
      </c>
      <c r="G341">
        <v>-1</v>
      </c>
    </row>
    <row r="342" spans="1:7" hidden="1">
      <c r="A342">
        <v>2075</v>
      </c>
      <c r="B342" t="s">
        <v>26</v>
      </c>
      <c r="C342" t="s">
        <v>371</v>
      </c>
      <c r="D342" t="s">
        <v>38</v>
      </c>
      <c r="E342">
        <v>4</v>
      </c>
      <c r="F342">
        <v>4</v>
      </c>
      <c r="G342">
        <v>0</v>
      </c>
    </row>
    <row r="343" spans="1:7" hidden="1">
      <c r="A343">
        <v>1933</v>
      </c>
      <c r="B343" t="s">
        <v>26</v>
      </c>
      <c r="C343" t="s">
        <v>372</v>
      </c>
      <c r="D343" t="s">
        <v>143</v>
      </c>
      <c r="E343">
        <v>4</v>
      </c>
      <c r="F343">
        <v>3</v>
      </c>
      <c r="G343">
        <v>1</v>
      </c>
    </row>
    <row r="344" spans="1:7" hidden="1">
      <c r="A344">
        <v>305</v>
      </c>
      <c r="B344" t="s">
        <v>26</v>
      </c>
      <c r="C344" t="s">
        <v>373</v>
      </c>
      <c r="D344" t="s">
        <v>10</v>
      </c>
      <c r="E344">
        <v>4</v>
      </c>
      <c r="F344">
        <v>4</v>
      </c>
      <c r="G344">
        <v>0</v>
      </c>
    </row>
    <row r="345" spans="1:7" hidden="1">
      <c r="A345">
        <v>702</v>
      </c>
      <c r="B345" t="s">
        <v>26</v>
      </c>
      <c r="C345" t="s">
        <v>374</v>
      </c>
      <c r="D345" t="s">
        <v>14</v>
      </c>
      <c r="E345">
        <v>4</v>
      </c>
      <c r="F345">
        <v>4</v>
      </c>
      <c r="G345">
        <v>0</v>
      </c>
    </row>
    <row r="346" spans="1:7" hidden="1">
      <c r="A346">
        <v>173</v>
      </c>
      <c r="B346" t="s">
        <v>26</v>
      </c>
      <c r="C346" t="s">
        <v>375</v>
      </c>
      <c r="D346" t="s">
        <v>42</v>
      </c>
      <c r="E346">
        <v>4</v>
      </c>
      <c r="F346">
        <v>5</v>
      </c>
      <c r="G346">
        <v>-1</v>
      </c>
    </row>
    <row r="347" spans="1:7" hidden="1">
      <c r="A347">
        <v>600</v>
      </c>
      <c r="B347" t="s">
        <v>26</v>
      </c>
      <c r="C347" t="s">
        <v>376</v>
      </c>
      <c r="D347" t="s">
        <v>42</v>
      </c>
      <c r="E347">
        <v>4</v>
      </c>
      <c r="F347">
        <v>5</v>
      </c>
      <c r="G347">
        <v>-1</v>
      </c>
    </row>
    <row r="348" spans="1:7" hidden="1">
      <c r="A348">
        <v>1976</v>
      </c>
      <c r="B348" t="s">
        <v>26</v>
      </c>
      <c r="C348" t="s">
        <v>377</v>
      </c>
      <c r="D348" t="s">
        <v>40</v>
      </c>
      <c r="E348">
        <v>4</v>
      </c>
      <c r="F348">
        <v>4</v>
      </c>
      <c r="G348">
        <v>0</v>
      </c>
    </row>
    <row r="349" spans="1:7" hidden="1">
      <c r="A349">
        <v>405</v>
      </c>
      <c r="B349" t="s">
        <v>26</v>
      </c>
      <c r="C349" t="s">
        <v>378</v>
      </c>
      <c r="D349" t="s">
        <v>16</v>
      </c>
      <c r="E349">
        <v>4</v>
      </c>
      <c r="F349">
        <v>5</v>
      </c>
      <c r="G349">
        <v>-1</v>
      </c>
    </row>
    <row r="350" spans="1:7" hidden="1">
      <c r="A350">
        <v>297</v>
      </c>
      <c r="B350" t="s">
        <v>26</v>
      </c>
      <c r="C350" t="s">
        <v>379</v>
      </c>
      <c r="D350" t="s">
        <v>51</v>
      </c>
      <c r="E350">
        <v>4</v>
      </c>
      <c r="F350">
        <v>4</v>
      </c>
      <c r="G350">
        <v>0</v>
      </c>
    </row>
    <row r="351" spans="1:7" hidden="1">
      <c r="A351">
        <v>1992</v>
      </c>
      <c r="B351" t="s">
        <v>26</v>
      </c>
      <c r="C351" t="s">
        <v>380</v>
      </c>
      <c r="D351" t="s">
        <v>51</v>
      </c>
      <c r="E351">
        <v>4</v>
      </c>
      <c r="F351">
        <v>5</v>
      </c>
      <c r="G351">
        <v>-1</v>
      </c>
    </row>
    <row r="352" spans="1:7" hidden="1">
      <c r="A352">
        <v>2327</v>
      </c>
      <c r="B352" t="s">
        <v>8</v>
      </c>
      <c r="C352" t="s">
        <v>381</v>
      </c>
      <c r="D352" t="s">
        <v>78</v>
      </c>
      <c r="E352">
        <v>4</v>
      </c>
      <c r="F352">
        <v>4</v>
      </c>
      <c r="G352">
        <v>0</v>
      </c>
    </row>
    <row r="353" spans="1:7" hidden="1">
      <c r="A353">
        <v>2324</v>
      </c>
      <c r="B353" t="s">
        <v>8</v>
      </c>
      <c r="C353" t="s">
        <v>382</v>
      </c>
      <c r="D353" t="s">
        <v>51</v>
      </c>
      <c r="E353">
        <v>4</v>
      </c>
      <c r="F353">
        <v>4</v>
      </c>
      <c r="G353">
        <v>0</v>
      </c>
    </row>
    <row r="354" spans="1:7" hidden="1">
      <c r="A354">
        <v>344</v>
      </c>
      <c r="B354" t="s">
        <v>8</v>
      </c>
      <c r="C354" t="s">
        <v>383</v>
      </c>
      <c r="D354" t="s">
        <v>20</v>
      </c>
      <c r="E354">
        <v>4</v>
      </c>
      <c r="F354">
        <v>5</v>
      </c>
      <c r="G354">
        <v>-1</v>
      </c>
    </row>
    <row r="355" spans="1:7" hidden="1">
      <c r="A355">
        <v>540</v>
      </c>
      <c r="B355" t="s">
        <v>43</v>
      </c>
      <c r="C355" t="s">
        <v>384</v>
      </c>
      <c r="D355" t="s">
        <v>33</v>
      </c>
      <c r="E355">
        <v>3</v>
      </c>
      <c r="F355">
        <v>1</v>
      </c>
      <c r="G355">
        <v>2</v>
      </c>
    </row>
    <row r="356" spans="1:7">
      <c r="A356">
        <v>2329</v>
      </c>
      <c r="B356" t="s">
        <v>81</v>
      </c>
      <c r="C356" t="s">
        <v>385</v>
      </c>
      <c r="D356" t="s">
        <v>56</v>
      </c>
      <c r="E356">
        <v>3</v>
      </c>
      <c r="F356">
        <v>3</v>
      </c>
      <c r="G356">
        <v>0</v>
      </c>
    </row>
    <row r="357" spans="1:7">
      <c r="A357">
        <v>141</v>
      </c>
      <c r="B357" t="s">
        <v>81</v>
      </c>
      <c r="C357" t="s">
        <v>386</v>
      </c>
      <c r="D357" t="s">
        <v>38</v>
      </c>
      <c r="E357">
        <v>3</v>
      </c>
      <c r="F357">
        <v>3</v>
      </c>
      <c r="G357">
        <v>0</v>
      </c>
    </row>
    <row r="358" spans="1:7">
      <c r="A358">
        <v>2303</v>
      </c>
      <c r="B358" t="s">
        <v>81</v>
      </c>
      <c r="C358" t="s">
        <v>387</v>
      </c>
      <c r="D358" t="s">
        <v>64</v>
      </c>
      <c r="E358">
        <v>3</v>
      </c>
      <c r="F358">
        <v>4</v>
      </c>
      <c r="G358">
        <v>-1</v>
      </c>
    </row>
    <row r="359" spans="1:7">
      <c r="A359">
        <v>2318</v>
      </c>
      <c r="B359" t="s">
        <v>81</v>
      </c>
      <c r="C359" t="s">
        <v>388</v>
      </c>
      <c r="D359" t="s">
        <v>40</v>
      </c>
      <c r="E359">
        <v>3</v>
      </c>
      <c r="F359">
        <v>3</v>
      </c>
      <c r="G359">
        <v>0</v>
      </c>
    </row>
    <row r="360" spans="1:7">
      <c r="A360">
        <v>2320</v>
      </c>
      <c r="B360" t="s">
        <v>81</v>
      </c>
      <c r="C360" t="s">
        <v>389</v>
      </c>
      <c r="D360" t="s">
        <v>42</v>
      </c>
      <c r="E360">
        <v>3</v>
      </c>
      <c r="F360">
        <v>3</v>
      </c>
      <c r="G360">
        <v>0</v>
      </c>
    </row>
    <row r="361" spans="1:7">
      <c r="A361">
        <v>78</v>
      </c>
      <c r="B361" t="s">
        <v>81</v>
      </c>
      <c r="C361" t="s">
        <v>390</v>
      </c>
      <c r="D361" t="s">
        <v>64</v>
      </c>
      <c r="E361">
        <v>3</v>
      </c>
      <c r="F361">
        <v>4</v>
      </c>
      <c r="G361">
        <v>-1</v>
      </c>
    </row>
    <row r="362" spans="1:7">
      <c r="A362">
        <v>1893</v>
      </c>
      <c r="B362" t="s">
        <v>81</v>
      </c>
      <c r="C362" t="s">
        <v>391</v>
      </c>
      <c r="D362" t="s">
        <v>33</v>
      </c>
      <c r="E362">
        <v>3</v>
      </c>
      <c r="F362">
        <v>3</v>
      </c>
      <c r="G362">
        <v>0</v>
      </c>
    </row>
    <row r="363" spans="1:7">
      <c r="A363">
        <v>770</v>
      </c>
      <c r="B363" t="s">
        <v>81</v>
      </c>
      <c r="C363" t="s">
        <v>392</v>
      </c>
      <c r="D363" t="s">
        <v>87</v>
      </c>
      <c r="E363">
        <v>3</v>
      </c>
      <c r="F363">
        <v>4</v>
      </c>
      <c r="G363">
        <v>-1</v>
      </c>
    </row>
    <row r="364" spans="1:7">
      <c r="A364">
        <v>2192</v>
      </c>
      <c r="B364" t="s">
        <v>81</v>
      </c>
      <c r="C364" t="s">
        <v>393</v>
      </c>
      <c r="D364" t="s">
        <v>16</v>
      </c>
      <c r="E364">
        <v>3</v>
      </c>
      <c r="F364">
        <v>4</v>
      </c>
      <c r="G364">
        <v>-1</v>
      </c>
    </row>
    <row r="365" spans="1:7">
      <c r="A365">
        <v>222</v>
      </c>
      <c r="B365" t="s">
        <v>81</v>
      </c>
      <c r="C365" t="s">
        <v>394</v>
      </c>
      <c r="D365" t="s">
        <v>16</v>
      </c>
      <c r="E365">
        <v>3</v>
      </c>
      <c r="F365">
        <v>3</v>
      </c>
      <c r="G365">
        <v>0</v>
      </c>
    </row>
    <row r="366" spans="1:7">
      <c r="A366">
        <v>519</v>
      </c>
      <c r="B366" t="s">
        <v>81</v>
      </c>
      <c r="C366" t="s">
        <v>395</v>
      </c>
      <c r="D366" t="s">
        <v>40</v>
      </c>
      <c r="E366">
        <v>3</v>
      </c>
      <c r="F366">
        <v>3</v>
      </c>
      <c r="G366">
        <v>0</v>
      </c>
    </row>
    <row r="367" spans="1:7">
      <c r="A367">
        <v>197</v>
      </c>
      <c r="B367" t="s">
        <v>81</v>
      </c>
      <c r="C367" t="s">
        <v>396</v>
      </c>
      <c r="D367" t="s">
        <v>143</v>
      </c>
      <c r="E367">
        <v>3</v>
      </c>
      <c r="F367">
        <v>3</v>
      </c>
      <c r="G367">
        <v>0</v>
      </c>
    </row>
    <row r="368" spans="1:7">
      <c r="A368">
        <v>417</v>
      </c>
      <c r="B368" t="s">
        <v>81</v>
      </c>
      <c r="C368" t="s">
        <v>397</v>
      </c>
      <c r="D368" t="s">
        <v>18</v>
      </c>
      <c r="E368">
        <v>3</v>
      </c>
      <c r="F368">
        <v>4</v>
      </c>
      <c r="G368">
        <v>-1</v>
      </c>
    </row>
    <row r="369" spans="1:7">
      <c r="A369">
        <v>394</v>
      </c>
      <c r="B369" t="s">
        <v>81</v>
      </c>
      <c r="C369" t="s">
        <v>398</v>
      </c>
      <c r="D369" t="s">
        <v>14</v>
      </c>
      <c r="E369">
        <v>3</v>
      </c>
      <c r="F369">
        <v>3</v>
      </c>
      <c r="G369">
        <v>0</v>
      </c>
    </row>
    <row r="370" spans="1:7">
      <c r="A370">
        <v>144</v>
      </c>
      <c r="B370" t="s">
        <v>81</v>
      </c>
      <c r="C370" t="s">
        <v>399</v>
      </c>
      <c r="D370" t="s">
        <v>14</v>
      </c>
      <c r="E370">
        <v>3</v>
      </c>
      <c r="F370">
        <v>4</v>
      </c>
      <c r="G370">
        <v>-1</v>
      </c>
    </row>
    <row r="371" spans="1:7">
      <c r="A371">
        <v>356</v>
      </c>
      <c r="B371" t="s">
        <v>81</v>
      </c>
      <c r="C371" t="s">
        <v>400</v>
      </c>
      <c r="D371" t="s">
        <v>30</v>
      </c>
      <c r="E371">
        <v>3</v>
      </c>
      <c r="F371">
        <v>4</v>
      </c>
      <c r="G371">
        <v>-1</v>
      </c>
    </row>
    <row r="372" spans="1:7">
      <c r="A372" s="51">
        <v>357</v>
      </c>
      <c r="B372" s="51" t="s">
        <v>81</v>
      </c>
      <c r="C372" s="51" t="s">
        <v>401</v>
      </c>
      <c r="D372" s="51" t="s">
        <v>30</v>
      </c>
      <c r="E372" s="51">
        <v>3</v>
      </c>
      <c r="F372" s="51">
        <v>4</v>
      </c>
      <c r="G372" s="51">
        <v>-1</v>
      </c>
    </row>
    <row r="373" spans="1:7">
      <c r="A373">
        <v>365</v>
      </c>
      <c r="B373" t="s">
        <v>81</v>
      </c>
      <c r="C373" t="s">
        <v>402</v>
      </c>
      <c r="D373" t="s">
        <v>30</v>
      </c>
      <c r="E373">
        <v>3</v>
      </c>
      <c r="F373">
        <v>4</v>
      </c>
      <c r="G373">
        <v>-1</v>
      </c>
    </row>
    <row r="374" spans="1:7">
      <c r="A374">
        <v>323</v>
      </c>
      <c r="B374" t="s">
        <v>81</v>
      </c>
      <c r="C374" t="s">
        <v>403</v>
      </c>
      <c r="D374" t="s">
        <v>64</v>
      </c>
      <c r="E374">
        <v>3</v>
      </c>
      <c r="F374">
        <v>3</v>
      </c>
      <c r="G374">
        <v>0</v>
      </c>
    </row>
    <row r="375" spans="1:7">
      <c r="A375">
        <v>198</v>
      </c>
      <c r="B375" t="s">
        <v>81</v>
      </c>
      <c r="C375" t="s">
        <v>404</v>
      </c>
      <c r="D375" t="s">
        <v>64</v>
      </c>
      <c r="E375">
        <v>3</v>
      </c>
      <c r="F375">
        <v>3</v>
      </c>
      <c r="G375">
        <v>0</v>
      </c>
    </row>
    <row r="376" spans="1:7">
      <c r="A376">
        <v>169</v>
      </c>
      <c r="B376" t="s">
        <v>81</v>
      </c>
      <c r="C376" t="s">
        <v>405</v>
      </c>
      <c r="D376" t="s">
        <v>78</v>
      </c>
      <c r="E376">
        <v>3</v>
      </c>
      <c r="F376">
        <v>4</v>
      </c>
      <c r="G376">
        <v>-1</v>
      </c>
    </row>
    <row r="377" spans="1:7">
      <c r="A377">
        <v>581</v>
      </c>
      <c r="B377" t="s">
        <v>81</v>
      </c>
      <c r="C377" t="s">
        <v>406</v>
      </c>
      <c r="D377" t="s">
        <v>143</v>
      </c>
      <c r="E377">
        <v>3</v>
      </c>
      <c r="F377">
        <v>2</v>
      </c>
      <c r="G377">
        <v>1</v>
      </c>
    </row>
    <row r="378" spans="1:7">
      <c r="A378">
        <v>1866</v>
      </c>
      <c r="B378" t="s">
        <v>81</v>
      </c>
      <c r="C378" t="s">
        <v>407</v>
      </c>
      <c r="D378" t="s">
        <v>58</v>
      </c>
      <c r="E378">
        <v>3</v>
      </c>
      <c r="F378">
        <v>4</v>
      </c>
      <c r="G378">
        <v>-1</v>
      </c>
    </row>
    <row r="379" spans="1:7">
      <c r="A379">
        <v>491</v>
      </c>
      <c r="B379" t="s">
        <v>81</v>
      </c>
      <c r="C379" t="s">
        <v>408</v>
      </c>
      <c r="D379" t="s">
        <v>33</v>
      </c>
      <c r="E379">
        <v>3</v>
      </c>
      <c r="F379">
        <v>1</v>
      </c>
      <c r="G379">
        <v>2</v>
      </c>
    </row>
    <row r="380" spans="1:7">
      <c r="A380">
        <v>615</v>
      </c>
      <c r="B380" t="s">
        <v>81</v>
      </c>
      <c r="C380" t="s">
        <v>409</v>
      </c>
      <c r="D380" t="s">
        <v>56</v>
      </c>
      <c r="E380">
        <v>3</v>
      </c>
      <c r="F380">
        <v>3</v>
      </c>
      <c r="G380">
        <v>0</v>
      </c>
    </row>
    <row r="381" spans="1:7">
      <c r="A381">
        <v>461</v>
      </c>
      <c r="B381" t="s">
        <v>81</v>
      </c>
      <c r="C381" t="s">
        <v>410</v>
      </c>
      <c r="D381" t="s">
        <v>56</v>
      </c>
      <c r="E381">
        <v>3</v>
      </c>
      <c r="F381">
        <v>3</v>
      </c>
      <c r="G381">
        <v>0</v>
      </c>
    </row>
    <row r="382" spans="1:7">
      <c r="A382">
        <v>2160</v>
      </c>
      <c r="B382" t="s">
        <v>81</v>
      </c>
      <c r="C382" t="s">
        <v>411</v>
      </c>
      <c r="D382" t="s">
        <v>25</v>
      </c>
      <c r="E382">
        <v>3</v>
      </c>
      <c r="F382">
        <v>2</v>
      </c>
      <c r="G382">
        <v>1</v>
      </c>
    </row>
    <row r="383" spans="1:7" hidden="1">
      <c r="A383">
        <v>2162</v>
      </c>
      <c r="B383" t="s">
        <v>26</v>
      </c>
      <c r="C383" t="s">
        <v>412</v>
      </c>
      <c r="D383" t="s">
        <v>25</v>
      </c>
      <c r="E383">
        <v>3</v>
      </c>
      <c r="F383">
        <v>4</v>
      </c>
      <c r="G383">
        <v>-1</v>
      </c>
    </row>
    <row r="384" spans="1:7" hidden="1">
      <c r="A384">
        <v>57</v>
      </c>
      <c r="B384" t="s">
        <v>26</v>
      </c>
      <c r="C384" t="s">
        <v>413</v>
      </c>
      <c r="D384" t="s">
        <v>56</v>
      </c>
      <c r="E384">
        <v>3</v>
      </c>
      <c r="F384">
        <v>3</v>
      </c>
      <c r="G384">
        <v>0</v>
      </c>
    </row>
    <row r="385" spans="1:7" hidden="1">
      <c r="A385">
        <v>644</v>
      </c>
      <c r="B385" t="s">
        <v>26</v>
      </c>
      <c r="C385" t="s">
        <v>414</v>
      </c>
      <c r="D385" t="s">
        <v>56</v>
      </c>
      <c r="E385">
        <v>3</v>
      </c>
      <c r="F385">
        <v>4</v>
      </c>
      <c r="G385">
        <v>-1</v>
      </c>
    </row>
    <row r="386" spans="1:7" hidden="1">
      <c r="A386">
        <v>2116</v>
      </c>
      <c r="B386" t="s">
        <v>26</v>
      </c>
      <c r="C386" t="s">
        <v>415</v>
      </c>
      <c r="D386" t="s">
        <v>58</v>
      </c>
      <c r="E386">
        <v>3</v>
      </c>
      <c r="F386">
        <v>3</v>
      </c>
      <c r="G386">
        <v>0</v>
      </c>
    </row>
    <row r="387" spans="1:7" hidden="1">
      <c r="A387">
        <v>2072</v>
      </c>
      <c r="B387" t="s">
        <v>26</v>
      </c>
      <c r="C387" t="s">
        <v>416</v>
      </c>
      <c r="D387" t="s">
        <v>78</v>
      </c>
      <c r="E387">
        <v>3</v>
      </c>
      <c r="F387">
        <v>4</v>
      </c>
      <c r="G387">
        <v>-1</v>
      </c>
    </row>
    <row r="388" spans="1:7" hidden="1">
      <c r="A388">
        <v>2185</v>
      </c>
      <c r="B388" t="s">
        <v>26</v>
      </c>
      <c r="C388" t="s">
        <v>417</v>
      </c>
      <c r="D388" t="s">
        <v>78</v>
      </c>
      <c r="E388">
        <v>3</v>
      </c>
      <c r="F388">
        <v>4</v>
      </c>
      <c r="G388">
        <v>-1</v>
      </c>
    </row>
    <row r="389" spans="1:7" hidden="1">
      <c r="A389">
        <v>119</v>
      </c>
      <c r="B389" t="s">
        <v>26</v>
      </c>
      <c r="C389" t="s">
        <v>418</v>
      </c>
      <c r="D389" t="s">
        <v>78</v>
      </c>
      <c r="E389">
        <v>3</v>
      </c>
      <c r="F389">
        <v>3</v>
      </c>
      <c r="G389">
        <v>0</v>
      </c>
    </row>
    <row r="390" spans="1:7" hidden="1">
      <c r="A390">
        <v>116</v>
      </c>
      <c r="B390" t="s">
        <v>26</v>
      </c>
      <c r="C390" t="s">
        <v>419</v>
      </c>
      <c r="D390" t="s">
        <v>143</v>
      </c>
      <c r="E390">
        <v>3</v>
      </c>
      <c r="F390">
        <v>3</v>
      </c>
      <c r="G390">
        <v>0</v>
      </c>
    </row>
    <row r="391" spans="1:7" hidden="1">
      <c r="A391">
        <v>2058</v>
      </c>
      <c r="B391" t="s">
        <v>26</v>
      </c>
      <c r="C391" t="s">
        <v>420</v>
      </c>
      <c r="D391" t="s">
        <v>38</v>
      </c>
      <c r="E391">
        <v>3</v>
      </c>
      <c r="F391">
        <v>4</v>
      </c>
      <c r="G391">
        <v>-1</v>
      </c>
    </row>
    <row r="392" spans="1:7" hidden="1">
      <c r="A392">
        <v>1873</v>
      </c>
      <c r="B392" t="s">
        <v>26</v>
      </c>
      <c r="C392" t="s">
        <v>421</v>
      </c>
      <c r="D392" t="s">
        <v>20</v>
      </c>
      <c r="E392">
        <v>3</v>
      </c>
      <c r="F392">
        <v>4</v>
      </c>
      <c r="G392">
        <v>-1</v>
      </c>
    </row>
    <row r="393" spans="1:7" hidden="1">
      <c r="A393">
        <v>827</v>
      </c>
      <c r="B393" t="s">
        <v>26</v>
      </c>
      <c r="C393" t="s">
        <v>422</v>
      </c>
      <c r="D393" t="s">
        <v>30</v>
      </c>
      <c r="E393">
        <v>3</v>
      </c>
      <c r="F393">
        <v>3</v>
      </c>
      <c r="G393">
        <v>0</v>
      </c>
    </row>
    <row r="394" spans="1:7" hidden="1">
      <c r="A394">
        <v>524</v>
      </c>
      <c r="B394" t="s">
        <v>26</v>
      </c>
      <c r="C394" t="s">
        <v>423</v>
      </c>
      <c r="D394" t="s">
        <v>40</v>
      </c>
      <c r="E394">
        <v>3</v>
      </c>
      <c r="F394">
        <v>4</v>
      </c>
      <c r="G394">
        <v>-1</v>
      </c>
    </row>
    <row r="395" spans="1:7" hidden="1">
      <c r="A395">
        <v>813</v>
      </c>
      <c r="B395" t="s">
        <v>26</v>
      </c>
      <c r="C395" t="s">
        <v>424</v>
      </c>
      <c r="D395" t="s">
        <v>87</v>
      </c>
      <c r="E395">
        <v>3</v>
      </c>
      <c r="F395">
        <v>4</v>
      </c>
      <c r="G395">
        <v>-1</v>
      </c>
    </row>
    <row r="396" spans="1:7" hidden="1">
      <c r="A396">
        <v>632</v>
      </c>
      <c r="B396" t="s">
        <v>26</v>
      </c>
      <c r="C396" t="s">
        <v>425</v>
      </c>
      <c r="D396" t="s">
        <v>51</v>
      </c>
      <c r="E396">
        <v>3</v>
      </c>
      <c r="F396">
        <v>4</v>
      </c>
      <c r="G396">
        <v>-1</v>
      </c>
    </row>
    <row r="397" spans="1:7" hidden="1">
      <c r="A397">
        <v>2293</v>
      </c>
      <c r="B397" t="s">
        <v>26</v>
      </c>
      <c r="C397" t="s">
        <v>426</v>
      </c>
      <c r="D397" t="s">
        <v>64</v>
      </c>
      <c r="E397">
        <v>3</v>
      </c>
      <c r="F397">
        <v>2</v>
      </c>
      <c r="G397">
        <v>1</v>
      </c>
    </row>
    <row r="398" spans="1:7" hidden="1">
      <c r="A398">
        <v>2286</v>
      </c>
      <c r="B398" t="s">
        <v>26</v>
      </c>
      <c r="C398" t="s">
        <v>427</v>
      </c>
      <c r="D398" t="s">
        <v>143</v>
      </c>
      <c r="E398">
        <v>3</v>
      </c>
      <c r="F398">
        <v>2</v>
      </c>
      <c r="G398">
        <v>1</v>
      </c>
    </row>
    <row r="399" spans="1:7" hidden="1">
      <c r="A399">
        <v>2281</v>
      </c>
      <c r="B399" t="s">
        <v>8</v>
      </c>
      <c r="C399" t="s">
        <v>428</v>
      </c>
      <c r="D399" t="s">
        <v>25</v>
      </c>
      <c r="E399">
        <v>3</v>
      </c>
      <c r="F399">
        <v>4</v>
      </c>
      <c r="G399">
        <v>-1</v>
      </c>
    </row>
    <row r="400" spans="1:7" hidden="1">
      <c r="A400">
        <v>633</v>
      </c>
      <c r="B400" t="s">
        <v>8</v>
      </c>
      <c r="C400" t="s">
        <v>429</v>
      </c>
      <c r="D400" t="s">
        <v>51</v>
      </c>
      <c r="E400">
        <v>3</v>
      </c>
      <c r="F400">
        <v>3</v>
      </c>
      <c r="G400">
        <v>0</v>
      </c>
    </row>
    <row r="401" spans="1:7" hidden="1">
      <c r="A401">
        <v>566</v>
      </c>
      <c r="B401" t="s">
        <v>8</v>
      </c>
      <c r="C401" t="s">
        <v>430</v>
      </c>
      <c r="D401" t="s">
        <v>87</v>
      </c>
      <c r="E401">
        <v>3</v>
      </c>
      <c r="F401">
        <v>3</v>
      </c>
      <c r="G401">
        <v>0</v>
      </c>
    </row>
    <row r="402" spans="1:7" hidden="1">
      <c r="A402">
        <v>2048</v>
      </c>
      <c r="B402" t="s">
        <v>8</v>
      </c>
      <c r="C402" t="s">
        <v>431</v>
      </c>
      <c r="D402" t="s">
        <v>38</v>
      </c>
      <c r="E402">
        <v>3</v>
      </c>
      <c r="F402">
        <v>3</v>
      </c>
      <c r="G402">
        <v>0</v>
      </c>
    </row>
    <row r="403" spans="1:7" hidden="1">
      <c r="A403">
        <v>2013</v>
      </c>
      <c r="B403" t="s">
        <v>8</v>
      </c>
      <c r="C403" t="s">
        <v>432</v>
      </c>
      <c r="D403" t="s">
        <v>64</v>
      </c>
      <c r="E403">
        <v>3</v>
      </c>
      <c r="F403">
        <v>4</v>
      </c>
      <c r="G403">
        <v>-1</v>
      </c>
    </row>
    <row r="404" spans="1:7" hidden="1">
      <c r="A404">
        <v>2097</v>
      </c>
      <c r="B404" t="s">
        <v>8</v>
      </c>
      <c r="C404" t="s">
        <v>433</v>
      </c>
      <c r="D404" t="s">
        <v>51</v>
      </c>
      <c r="E404">
        <v>3</v>
      </c>
      <c r="F404">
        <v>3</v>
      </c>
      <c r="G404">
        <v>0</v>
      </c>
    </row>
    <row r="405" spans="1:7" hidden="1">
      <c r="A405">
        <v>2114</v>
      </c>
      <c r="B405" t="s">
        <v>8</v>
      </c>
      <c r="C405" t="s">
        <v>434</v>
      </c>
      <c r="D405" t="s">
        <v>56</v>
      </c>
      <c r="E405">
        <v>3</v>
      </c>
      <c r="F405">
        <v>3</v>
      </c>
      <c r="G405">
        <v>0</v>
      </c>
    </row>
    <row r="406" spans="1:7" hidden="1">
      <c r="A406">
        <v>453</v>
      </c>
      <c r="B406" t="s">
        <v>43</v>
      </c>
      <c r="C406" t="s">
        <v>435</v>
      </c>
      <c r="D406" t="s">
        <v>10</v>
      </c>
      <c r="E406">
        <v>2</v>
      </c>
      <c r="F406">
        <v>1</v>
      </c>
      <c r="G406">
        <v>1</v>
      </c>
    </row>
    <row r="407" spans="1:7" hidden="1">
      <c r="A407">
        <v>483</v>
      </c>
      <c r="B407" t="s">
        <v>43</v>
      </c>
      <c r="C407" t="s">
        <v>436</v>
      </c>
      <c r="D407" t="s">
        <v>42</v>
      </c>
      <c r="E407">
        <v>2</v>
      </c>
      <c r="F407">
        <v>1</v>
      </c>
      <c r="G407">
        <v>1</v>
      </c>
    </row>
    <row r="408" spans="1:7">
      <c r="A408">
        <v>362</v>
      </c>
      <c r="B408" t="s">
        <v>81</v>
      </c>
      <c r="C408" t="s">
        <v>437</v>
      </c>
      <c r="D408" t="s">
        <v>143</v>
      </c>
      <c r="E408">
        <v>2</v>
      </c>
      <c r="F408">
        <v>2</v>
      </c>
      <c r="G408">
        <v>0</v>
      </c>
    </row>
    <row r="409" spans="1:7">
      <c r="A409">
        <v>2279</v>
      </c>
      <c r="B409" t="s">
        <v>81</v>
      </c>
      <c r="C409" t="s">
        <v>438</v>
      </c>
      <c r="D409" t="s">
        <v>58</v>
      </c>
      <c r="E409">
        <v>2</v>
      </c>
      <c r="F409">
        <v>3</v>
      </c>
      <c r="G409">
        <v>-1</v>
      </c>
    </row>
    <row r="410" spans="1:7">
      <c r="A410">
        <v>575</v>
      </c>
      <c r="B410" t="s">
        <v>81</v>
      </c>
      <c r="C410" t="s">
        <v>439</v>
      </c>
      <c r="D410" t="s">
        <v>87</v>
      </c>
      <c r="E410">
        <v>2</v>
      </c>
      <c r="F410">
        <v>3</v>
      </c>
      <c r="G410">
        <v>-1</v>
      </c>
    </row>
    <row r="411" spans="1:7">
      <c r="A411">
        <v>2216</v>
      </c>
      <c r="B411" t="s">
        <v>81</v>
      </c>
      <c r="C411" t="s">
        <v>440</v>
      </c>
      <c r="D411" t="s">
        <v>33</v>
      </c>
      <c r="E411">
        <v>2</v>
      </c>
      <c r="F411">
        <v>3</v>
      </c>
      <c r="G411">
        <v>-1</v>
      </c>
    </row>
    <row r="412" spans="1:7">
      <c r="A412">
        <v>514</v>
      </c>
      <c r="B412" t="s">
        <v>81</v>
      </c>
      <c r="C412" t="s">
        <v>441</v>
      </c>
      <c r="D412" t="s">
        <v>114</v>
      </c>
      <c r="E412">
        <v>2</v>
      </c>
      <c r="F412">
        <v>2</v>
      </c>
      <c r="G412">
        <v>0</v>
      </c>
    </row>
    <row r="413" spans="1:7">
      <c r="A413">
        <v>517</v>
      </c>
      <c r="B413" t="s">
        <v>81</v>
      </c>
      <c r="C413" t="s">
        <v>442</v>
      </c>
      <c r="D413" t="s">
        <v>40</v>
      </c>
      <c r="E413">
        <v>2</v>
      </c>
      <c r="F413">
        <v>3</v>
      </c>
      <c r="G413">
        <v>-1</v>
      </c>
    </row>
    <row r="414" spans="1:7">
      <c r="A414">
        <v>2052</v>
      </c>
      <c r="B414" t="s">
        <v>81</v>
      </c>
      <c r="C414" t="s">
        <v>443</v>
      </c>
      <c r="D414" t="s">
        <v>30</v>
      </c>
      <c r="E414">
        <v>2</v>
      </c>
      <c r="F414">
        <v>3</v>
      </c>
      <c r="G414">
        <v>-1</v>
      </c>
    </row>
    <row r="415" spans="1:7">
      <c r="A415">
        <v>262</v>
      </c>
      <c r="B415" t="s">
        <v>81</v>
      </c>
      <c r="C415" t="s">
        <v>444</v>
      </c>
      <c r="D415" t="s">
        <v>12</v>
      </c>
      <c r="E415">
        <v>2</v>
      </c>
      <c r="F415">
        <v>3</v>
      </c>
      <c r="G415">
        <v>-1</v>
      </c>
    </row>
    <row r="416" spans="1:7">
      <c r="A416">
        <v>2164</v>
      </c>
      <c r="B416" t="s">
        <v>81</v>
      </c>
      <c r="C416" t="s">
        <v>445</v>
      </c>
      <c r="D416" t="s">
        <v>38</v>
      </c>
      <c r="E416">
        <v>2</v>
      </c>
      <c r="F416">
        <v>3</v>
      </c>
      <c r="G416">
        <v>-1</v>
      </c>
    </row>
    <row r="417" spans="1:7">
      <c r="A417">
        <v>2208</v>
      </c>
      <c r="B417" t="s">
        <v>81</v>
      </c>
      <c r="C417" t="s">
        <v>446</v>
      </c>
      <c r="D417" t="s">
        <v>78</v>
      </c>
      <c r="E417">
        <v>2</v>
      </c>
      <c r="F417">
        <v>3</v>
      </c>
      <c r="G417">
        <v>-1</v>
      </c>
    </row>
    <row r="418" spans="1:7" hidden="1">
      <c r="A418">
        <v>2161</v>
      </c>
      <c r="B418" t="s">
        <v>26</v>
      </c>
      <c r="C418" t="s">
        <v>447</v>
      </c>
      <c r="D418" t="s">
        <v>25</v>
      </c>
      <c r="E418">
        <v>2</v>
      </c>
      <c r="F418">
        <v>3</v>
      </c>
      <c r="G418">
        <v>-1</v>
      </c>
    </row>
    <row r="419" spans="1:7" hidden="1">
      <c r="A419">
        <v>2244</v>
      </c>
      <c r="B419" t="s">
        <v>26</v>
      </c>
      <c r="C419" t="s">
        <v>448</v>
      </c>
      <c r="D419" t="s">
        <v>114</v>
      </c>
      <c r="E419">
        <v>2</v>
      </c>
      <c r="F419">
        <v>1</v>
      </c>
      <c r="G419">
        <v>1</v>
      </c>
    </row>
    <row r="420" spans="1:7" hidden="1">
      <c r="A420" s="51">
        <v>2166</v>
      </c>
      <c r="B420" s="51" t="s">
        <v>26</v>
      </c>
      <c r="C420" s="51" t="s">
        <v>449</v>
      </c>
      <c r="D420" s="51" t="s">
        <v>10</v>
      </c>
      <c r="E420" s="51">
        <v>2</v>
      </c>
      <c r="F420" s="51">
        <v>3</v>
      </c>
      <c r="G420" s="51">
        <v>-1</v>
      </c>
    </row>
    <row r="421" spans="1:7" hidden="1">
      <c r="A421">
        <v>2003</v>
      </c>
      <c r="B421" t="s">
        <v>26</v>
      </c>
      <c r="C421" t="s">
        <v>450</v>
      </c>
      <c r="D421" t="s">
        <v>20</v>
      </c>
      <c r="E421">
        <v>2</v>
      </c>
      <c r="F421">
        <v>3</v>
      </c>
      <c r="G421">
        <v>-1</v>
      </c>
    </row>
    <row r="422" spans="1:7" hidden="1">
      <c r="A422">
        <v>1967</v>
      </c>
      <c r="B422" t="s">
        <v>26</v>
      </c>
      <c r="C422" t="s">
        <v>451</v>
      </c>
      <c r="D422" t="s">
        <v>18</v>
      </c>
      <c r="E422">
        <v>2</v>
      </c>
      <c r="F422">
        <v>3</v>
      </c>
      <c r="G422">
        <v>-1</v>
      </c>
    </row>
    <row r="423" spans="1:7" hidden="1">
      <c r="A423">
        <v>1995</v>
      </c>
      <c r="B423" t="s">
        <v>26</v>
      </c>
      <c r="C423" t="s">
        <v>452</v>
      </c>
      <c r="D423" t="s">
        <v>42</v>
      </c>
      <c r="E423">
        <v>2</v>
      </c>
      <c r="F423">
        <v>3</v>
      </c>
      <c r="G423">
        <v>-1</v>
      </c>
    </row>
    <row r="424" spans="1:7" hidden="1">
      <c r="A424">
        <v>2266</v>
      </c>
      <c r="B424" t="s">
        <v>26</v>
      </c>
      <c r="C424" t="s">
        <v>453</v>
      </c>
      <c r="D424" t="s">
        <v>33</v>
      </c>
      <c r="E424">
        <v>2</v>
      </c>
      <c r="F424">
        <v>2</v>
      </c>
      <c r="G424">
        <v>0</v>
      </c>
    </row>
    <row r="425" spans="1:7" hidden="1">
      <c r="A425">
        <v>2172</v>
      </c>
      <c r="B425" t="s">
        <v>26</v>
      </c>
      <c r="C425" t="s">
        <v>454</v>
      </c>
      <c r="D425" t="s">
        <v>87</v>
      </c>
      <c r="E425">
        <v>2</v>
      </c>
      <c r="F425">
        <v>1</v>
      </c>
      <c r="G425">
        <v>1</v>
      </c>
    </row>
    <row r="426" spans="1:7" hidden="1">
      <c r="A426">
        <v>61</v>
      </c>
      <c r="B426" t="s">
        <v>26</v>
      </c>
      <c r="C426" t="s">
        <v>455</v>
      </c>
      <c r="D426" t="s">
        <v>51</v>
      </c>
      <c r="E426">
        <v>2</v>
      </c>
      <c r="F426">
        <v>3</v>
      </c>
      <c r="G426">
        <v>-1</v>
      </c>
    </row>
    <row r="427" spans="1:7" hidden="1">
      <c r="A427">
        <v>2291</v>
      </c>
      <c r="B427" t="s">
        <v>26</v>
      </c>
      <c r="C427" t="s">
        <v>456</v>
      </c>
      <c r="D427" t="s">
        <v>64</v>
      </c>
      <c r="E427">
        <v>2</v>
      </c>
      <c r="F427">
        <v>3</v>
      </c>
      <c r="G427">
        <v>-1</v>
      </c>
    </row>
    <row r="428" spans="1:7" hidden="1">
      <c r="A428">
        <v>2326</v>
      </c>
      <c r="B428" t="s">
        <v>26</v>
      </c>
      <c r="C428" t="s">
        <v>457</v>
      </c>
      <c r="D428" t="s">
        <v>143</v>
      </c>
      <c r="E428">
        <v>2</v>
      </c>
      <c r="F428">
        <v>2</v>
      </c>
      <c r="G428">
        <v>0</v>
      </c>
    </row>
    <row r="429" spans="1:7" hidden="1">
      <c r="A429">
        <v>778</v>
      </c>
      <c r="B429" t="s">
        <v>8</v>
      </c>
      <c r="C429" t="s">
        <v>458</v>
      </c>
      <c r="D429" t="s">
        <v>143</v>
      </c>
      <c r="E429">
        <v>2</v>
      </c>
      <c r="F429">
        <v>1</v>
      </c>
      <c r="G429">
        <v>1</v>
      </c>
    </row>
    <row r="430" spans="1:7" hidden="1">
      <c r="A430">
        <v>1839</v>
      </c>
      <c r="B430" t="s">
        <v>8</v>
      </c>
      <c r="C430" t="s">
        <v>459</v>
      </c>
      <c r="D430" t="s">
        <v>16</v>
      </c>
      <c r="E430">
        <v>2</v>
      </c>
      <c r="F430">
        <v>1</v>
      </c>
      <c r="G430">
        <v>1</v>
      </c>
    </row>
    <row r="431" spans="1:7" hidden="1">
      <c r="A431">
        <v>1988</v>
      </c>
      <c r="B431" t="s">
        <v>8</v>
      </c>
      <c r="C431" t="s">
        <v>460</v>
      </c>
      <c r="D431" t="s">
        <v>87</v>
      </c>
      <c r="E431">
        <v>2</v>
      </c>
      <c r="F431">
        <v>3</v>
      </c>
      <c r="G431">
        <v>-1</v>
      </c>
    </row>
    <row r="432" spans="1:7" hidden="1">
      <c r="A432">
        <v>92</v>
      </c>
      <c r="B432" t="s">
        <v>8</v>
      </c>
      <c r="C432" t="s">
        <v>461</v>
      </c>
      <c r="D432" t="s">
        <v>87</v>
      </c>
      <c r="E432">
        <v>2</v>
      </c>
      <c r="F432">
        <v>3</v>
      </c>
      <c r="G432">
        <v>-1</v>
      </c>
    </row>
    <row r="433" spans="1:7" hidden="1">
      <c r="A433">
        <v>1982</v>
      </c>
      <c r="B433" t="s">
        <v>8</v>
      </c>
      <c r="C433" t="s">
        <v>462</v>
      </c>
      <c r="D433" t="s">
        <v>114</v>
      </c>
      <c r="E433">
        <v>2</v>
      </c>
      <c r="F433">
        <v>3</v>
      </c>
      <c r="G433">
        <v>-1</v>
      </c>
    </row>
    <row r="434" spans="1:7" hidden="1">
      <c r="A434">
        <v>2198</v>
      </c>
      <c r="B434" t="s">
        <v>8</v>
      </c>
      <c r="C434" t="s">
        <v>463</v>
      </c>
      <c r="D434" t="s">
        <v>42</v>
      </c>
      <c r="E434">
        <v>2</v>
      </c>
      <c r="F434">
        <v>3</v>
      </c>
      <c r="G434">
        <v>-1</v>
      </c>
    </row>
    <row r="435" spans="1:7" hidden="1">
      <c r="A435">
        <v>764</v>
      </c>
      <c r="B435" t="s">
        <v>8</v>
      </c>
      <c r="C435" t="s">
        <v>464</v>
      </c>
      <c r="D435" t="s">
        <v>16</v>
      </c>
      <c r="E435">
        <v>2</v>
      </c>
      <c r="F435">
        <v>3</v>
      </c>
      <c r="G435">
        <v>-1</v>
      </c>
    </row>
    <row r="436" spans="1:7" hidden="1">
      <c r="A436">
        <v>2038</v>
      </c>
      <c r="B436" t="s">
        <v>8</v>
      </c>
      <c r="C436" t="s">
        <v>465</v>
      </c>
      <c r="D436" t="s">
        <v>12</v>
      </c>
      <c r="E436">
        <v>2</v>
      </c>
      <c r="F436">
        <v>3</v>
      </c>
      <c r="G436">
        <v>-1</v>
      </c>
    </row>
    <row r="437" spans="1:7" hidden="1">
      <c r="A437">
        <v>2207</v>
      </c>
      <c r="B437" t="s">
        <v>8</v>
      </c>
      <c r="C437" t="s">
        <v>466</v>
      </c>
      <c r="D437" t="s">
        <v>38</v>
      </c>
      <c r="E437">
        <v>2</v>
      </c>
      <c r="F437">
        <v>3</v>
      </c>
      <c r="G437">
        <v>-1</v>
      </c>
    </row>
    <row r="438" spans="1:7" hidden="1">
      <c r="A438">
        <v>1997</v>
      </c>
      <c r="B438" t="s">
        <v>8</v>
      </c>
      <c r="C438" t="s">
        <v>467</v>
      </c>
      <c r="D438" t="s">
        <v>143</v>
      </c>
      <c r="E438">
        <v>2</v>
      </c>
      <c r="F438">
        <v>3</v>
      </c>
      <c r="G438">
        <v>-1</v>
      </c>
    </row>
    <row r="439" spans="1:7" hidden="1">
      <c r="A439">
        <v>1881</v>
      </c>
      <c r="B439" t="s">
        <v>8</v>
      </c>
      <c r="C439" t="s">
        <v>468</v>
      </c>
      <c r="D439" t="s">
        <v>58</v>
      </c>
      <c r="E439">
        <v>2</v>
      </c>
      <c r="F439">
        <v>3</v>
      </c>
      <c r="G439">
        <v>-1</v>
      </c>
    </row>
    <row r="440" spans="1:7" hidden="1">
      <c r="A440">
        <v>610</v>
      </c>
      <c r="B440" t="s">
        <v>43</v>
      </c>
      <c r="C440" t="s">
        <v>469</v>
      </c>
      <c r="D440" t="s">
        <v>25</v>
      </c>
      <c r="E440">
        <v>1</v>
      </c>
      <c r="F440">
        <v>1</v>
      </c>
      <c r="G440">
        <v>0</v>
      </c>
    </row>
    <row r="441" spans="1:7" hidden="1">
      <c r="A441">
        <v>40</v>
      </c>
      <c r="B441" t="s">
        <v>43</v>
      </c>
      <c r="C441" t="s">
        <v>470</v>
      </c>
      <c r="D441" t="s">
        <v>56</v>
      </c>
      <c r="E441">
        <v>1</v>
      </c>
      <c r="F441">
        <v>1</v>
      </c>
      <c r="G441">
        <v>0</v>
      </c>
    </row>
    <row r="442" spans="1:7" hidden="1">
      <c r="A442">
        <v>2249</v>
      </c>
      <c r="B442" t="s">
        <v>43</v>
      </c>
      <c r="C442" t="s">
        <v>471</v>
      </c>
      <c r="D442" t="s">
        <v>56</v>
      </c>
      <c r="E442">
        <v>1</v>
      </c>
      <c r="F442">
        <v>1</v>
      </c>
      <c r="G442">
        <v>0</v>
      </c>
    </row>
    <row r="443" spans="1:7" hidden="1">
      <c r="A443">
        <v>2156</v>
      </c>
      <c r="B443" t="s">
        <v>43</v>
      </c>
      <c r="C443" t="s">
        <v>472</v>
      </c>
      <c r="D443" t="s">
        <v>58</v>
      </c>
      <c r="E443">
        <v>1</v>
      </c>
      <c r="F443">
        <v>1</v>
      </c>
      <c r="G443">
        <v>0</v>
      </c>
    </row>
    <row r="444" spans="1:7" hidden="1">
      <c r="A444">
        <v>611</v>
      </c>
      <c r="B444" t="s">
        <v>43</v>
      </c>
      <c r="C444" t="s">
        <v>473</v>
      </c>
      <c r="D444" t="s">
        <v>58</v>
      </c>
      <c r="E444">
        <v>1</v>
      </c>
      <c r="F444">
        <v>1</v>
      </c>
      <c r="G444">
        <v>0</v>
      </c>
    </row>
    <row r="445" spans="1:7" hidden="1">
      <c r="A445">
        <v>97</v>
      </c>
      <c r="B445" t="s">
        <v>43</v>
      </c>
      <c r="C445" t="s">
        <v>474</v>
      </c>
      <c r="D445" t="s">
        <v>78</v>
      </c>
      <c r="E445">
        <v>1</v>
      </c>
      <c r="F445">
        <v>1</v>
      </c>
      <c r="G445">
        <v>0</v>
      </c>
    </row>
    <row r="446" spans="1:7" hidden="1">
      <c r="A446">
        <v>1890</v>
      </c>
      <c r="B446" t="s">
        <v>43</v>
      </c>
      <c r="C446" t="s">
        <v>475</v>
      </c>
      <c r="D446" t="s">
        <v>143</v>
      </c>
      <c r="E446">
        <v>1</v>
      </c>
      <c r="F446">
        <v>1</v>
      </c>
      <c r="G446">
        <v>0</v>
      </c>
    </row>
    <row r="447" spans="1:7" hidden="1">
      <c r="A447">
        <v>2251</v>
      </c>
      <c r="B447" t="s">
        <v>43</v>
      </c>
      <c r="C447" t="s">
        <v>476</v>
      </c>
      <c r="D447" t="s">
        <v>143</v>
      </c>
      <c r="E447">
        <v>1</v>
      </c>
      <c r="F447">
        <v>1</v>
      </c>
      <c r="G447">
        <v>0</v>
      </c>
    </row>
    <row r="448" spans="1:7" hidden="1">
      <c r="A448">
        <v>1917</v>
      </c>
      <c r="B448" t="s">
        <v>43</v>
      </c>
      <c r="C448" t="s">
        <v>477</v>
      </c>
      <c r="D448" t="s">
        <v>38</v>
      </c>
      <c r="E448">
        <v>1</v>
      </c>
      <c r="F448">
        <v>1</v>
      </c>
      <c r="G448">
        <v>0</v>
      </c>
    </row>
    <row r="449" spans="1:7" hidden="1">
      <c r="A449">
        <v>2127</v>
      </c>
      <c r="B449" t="s">
        <v>43</v>
      </c>
      <c r="C449" t="s">
        <v>478</v>
      </c>
      <c r="D449" t="s">
        <v>40</v>
      </c>
      <c r="E449">
        <v>1</v>
      </c>
      <c r="F449">
        <v>1</v>
      </c>
      <c r="G449">
        <v>0</v>
      </c>
    </row>
    <row r="450" spans="1:7" hidden="1">
      <c r="A450">
        <v>217</v>
      </c>
      <c r="B450" t="s">
        <v>43</v>
      </c>
      <c r="C450" t="s">
        <v>479</v>
      </c>
      <c r="D450" t="s">
        <v>64</v>
      </c>
      <c r="E450">
        <v>1</v>
      </c>
      <c r="F450">
        <v>1</v>
      </c>
      <c r="G450">
        <v>0</v>
      </c>
    </row>
    <row r="451" spans="1:7" hidden="1">
      <c r="A451">
        <v>1921</v>
      </c>
      <c r="B451" t="s">
        <v>43</v>
      </c>
      <c r="C451" t="s">
        <v>480</v>
      </c>
      <c r="D451" t="s">
        <v>64</v>
      </c>
      <c r="E451">
        <v>1</v>
      </c>
      <c r="F451">
        <v>1</v>
      </c>
      <c r="G451">
        <v>0</v>
      </c>
    </row>
    <row r="452" spans="1:7" hidden="1">
      <c r="A452">
        <v>248</v>
      </c>
      <c r="B452" t="s">
        <v>43</v>
      </c>
      <c r="C452" t="s">
        <v>481</v>
      </c>
      <c r="D452" t="s">
        <v>12</v>
      </c>
      <c r="E452">
        <v>1</v>
      </c>
      <c r="F452">
        <v>1</v>
      </c>
      <c r="G452">
        <v>0</v>
      </c>
    </row>
    <row r="453" spans="1:7" hidden="1">
      <c r="A453">
        <v>543</v>
      </c>
      <c r="B453" t="s">
        <v>43</v>
      </c>
      <c r="C453" t="s">
        <v>482</v>
      </c>
      <c r="D453" t="s">
        <v>12</v>
      </c>
      <c r="E453">
        <v>1</v>
      </c>
      <c r="F453">
        <v>1</v>
      </c>
      <c r="G453">
        <v>0</v>
      </c>
    </row>
    <row r="454" spans="1:7" hidden="1">
      <c r="A454">
        <v>1930</v>
      </c>
      <c r="B454" t="s">
        <v>43</v>
      </c>
      <c r="C454" t="s">
        <v>483</v>
      </c>
      <c r="D454" t="s">
        <v>10</v>
      </c>
      <c r="E454">
        <v>1</v>
      </c>
      <c r="F454">
        <v>1</v>
      </c>
      <c r="G454">
        <v>0</v>
      </c>
    </row>
    <row r="455" spans="1:7" hidden="1">
      <c r="A455">
        <v>317</v>
      </c>
      <c r="B455" t="s">
        <v>43</v>
      </c>
      <c r="C455" t="s">
        <v>484</v>
      </c>
      <c r="D455" t="s">
        <v>20</v>
      </c>
      <c r="E455">
        <v>1</v>
      </c>
      <c r="F455">
        <v>1</v>
      </c>
      <c r="G455">
        <v>0</v>
      </c>
    </row>
    <row r="456" spans="1:7" hidden="1">
      <c r="A456">
        <v>1935</v>
      </c>
      <c r="B456" t="s">
        <v>43</v>
      </c>
      <c r="C456" t="s">
        <v>485</v>
      </c>
      <c r="D456" t="s">
        <v>20</v>
      </c>
      <c r="E456">
        <v>1</v>
      </c>
      <c r="F456">
        <v>1</v>
      </c>
      <c r="G456">
        <v>0</v>
      </c>
    </row>
    <row r="457" spans="1:7" hidden="1">
      <c r="A457">
        <v>216</v>
      </c>
      <c r="B457" t="s">
        <v>43</v>
      </c>
      <c r="C457" t="s">
        <v>486</v>
      </c>
      <c r="D457" t="s">
        <v>30</v>
      </c>
      <c r="E457">
        <v>1</v>
      </c>
      <c r="F457">
        <v>1</v>
      </c>
      <c r="G457">
        <v>0</v>
      </c>
    </row>
    <row r="458" spans="1:7" hidden="1">
      <c r="A458">
        <v>385</v>
      </c>
      <c r="B458" t="s">
        <v>43</v>
      </c>
      <c r="C458" t="s">
        <v>487</v>
      </c>
      <c r="D458" t="s">
        <v>30</v>
      </c>
      <c r="E458">
        <v>1</v>
      </c>
      <c r="F458">
        <v>1</v>
      </c>
      <c r="G458">
        <v>0</v>
      </c>
    </row>
    <row r="459" spans="1:7" hidden="1">
      <c r="A459">
        <v>1863</v>
      </c>
      <c r="B459" t="s">
        <v>43</v>
      </c>
      <c r="C459" t="s">
        <v>488</v>
      </c>
      <c r="D459" t="s">
        <v>30</v>
      </c>
      <c r="E459">
        <v>1</v>
      </c>
      <c r="F459">
        <v>1</v>
      </c>
      <c r="G459">
        <v>0</v>
      </c>
    </row>
    <row r="460" spans="1:7" hidden="1">
      <c r="A460">
        <v>386</v>
      </c>
      <c r="B460" t="s">
        <v>43</v>
      </c>
      <c r="C460" t="s">
        <v>489</v>
      </c>
      <c r="D460" t="s">
        <v>14</v>
      </c>
      <c r="E460">
        <v>1</v>
      </c>
      <c r="F460">
        <v>1</v>
      </c>
      <c r="G460">
        <v>0</v>
      </c>
    </row>
    <row r="461" spans="1:7" hidden="1">
      <c r="A461">
        <v>159</v>
      </c>
      <c r="B461" t="s">
        <v>43</v>
      </c>
      <c r="C461" t="s">
        <v>490</v>
      </c>
      <c r="D461" t="s">
        <v>14</v>
      </c>
      <c r="E461">
        <v>1</v>
      </c>
      <c r="F461">
        <v>1</v>
      </c>
      <c r="G461">
        <v>0</v>
      </c>
    </row>
    <row r="462" spans="1:7" hidden="1">
      <c r="A462">
        <v>451</v>
      </c>
      <c r="B462" t="s">
        <v>43</v>
      </c>
      <c r="C462" t="s">
        <v>491</v>
      </c>
      <c r="D462" t="s">
        <v>18</v>
      </c>
      <c r="E462">
        <v>1</v>
      </c>
      <c r="F462">
        <v>1</v>
      </c>
      <c r="G462">
        <v>0</v>
      </c>
    </row>
    <row r="463" spans="1:7" hidden="1">
      <c r="A463">
        <v>133</v>
      </c>
      <c r="B463" t="s">
        <v>43</v>
      </c>
      <c r="C463" t="s">
        <v>492</v>
      </c>
      <c r="D463" t="s">
        <v>18</v>
      </c>
      <c r="E463">
        <v>1</v>
      </c>
      <c r="F463">
        <v>1</v>
      </c>
      <c r="G463">
        <v>0</v>
      </c>
    </row>
    <row r="464" spans="1:7" hidden="1">
      <c r="A464">
        <v>1970</v>
      </c>
      <c r="B464" t="s">
        <v>43</v>
      </c>
      <c r="C464" t="s">
        <v>493</v>
      </c>
      <c r="D464" t="s">
        <v>42</v>
      </c>
      <c r="E464">
        <v>1</v>
      </c>
      <c r="F464">
        <v>1</v>
      </c>
      <c r="G464">
        <v>0</v>
      </c>
    </row>
    <row r="465" spans="1:7" hidden="1">
      <c r="A465">
        <v>510</v>
      </c>
      <c r="B465" t="s">
        <v>43</v>
      </c>
      <c r="C465" t="s">
        <v>494</v>
      </c>
      <c r="D465" t="s">
        <v>40</v>
      </c>
      <c r="E465">
        <v>1</v>
      </c>
      <c r="F465">
        <v>1</v>
      </c>
      <c r="G465">
        <v>0</v>
      </c>
    </row>
    <row r="466" spans="1:7" hidden="1">
      <c r="A466">
        <v>2255</v>
      </c>
      <c r="B466" t="s">
        <v>43</v>
      </c>
      <c r="C466" t="s">
        <v>495</v>
      </c>
      <c r="D466" t="s">
        <v>33</v>
      </c>
      <c r="E466">
        <v>1</v>
      </c>
      <c r="F466">
        <v>1</v>
      </c>
      <c r="G466">
        <v>0</v>
      </c>
    </row>
    <row r="467" spans="1:7" hidden="1">
      <c r="A467">
        <v>2256</v>
      </c>
      <c r="B467" t="s">
        <v>43</v>
      </c>
      <c r="C467" t="s">
        <v>496</v>
      </c>
      <c r="D467" t="s">
        <v>33</v>
      </c>
      <c r="E467">
        <v>1</v>
      </c>
      <c r="F467">
        <v>1</v>
      </c>
      <c r="G467">
        <v>0</v>
      </c>
    </row>
    <row r="468" spans="1:7" hidden="1">
      <c r="A468">
        <v>542</v>
      </c>
      <c r="B468" t="s">
        <v>43</v>
      </c>
      <c r="C468" t="s">
        <v>497</v>
      </c>
      <c r="D468" t="s">
        <v>16</v>
      </c>
      <c r="E468">
        <v>1</v>
      </c>
      <c r="F468">
        <v>1</v>
      </c>
      <c r="G468">
        <v>0</v>
      </c>
    </row>
    <row r="469" spans="1:7" hidden="1">
      <c r="A469">
        <v>2170</v>
      </c>
      <c r="B469" t="s">
        <v>43</v>
      </c>
      <c r="C469" t="s">
        <v>498</v>
      </c>
      <c r="D469" t="s">
        <v>16</v>
      </c>
      <c r="E469">
        <v>1</v>
      </c>
      <c r="F469">
        <v>1</v>
      </c>
      <c r="G469">
        <v>0</v>
      </c>
    </row>
    <row r="470" spans="1:7" hidden="1">
      <c r="A470">
        <v>95</v>
      </c>
      <c r="B470" t="s">
        <v>43</v>
      </c>
      <c r="C470" t="s">
        <v>499</v>
      </c>
      <c r="D470" t="s">
        <v>87</v>
      </c>
      <c r="E470">
        <v>1</v>
      </c>
      <c r="F470">
        <v>1</v>
      </c>
      <c r="G470">
        <v>0</v>
      </c>
    </row>
    <row r="471" spans="1:7" hidden="1">
      <c r="A471">
        <v>609</v>
      </c>
      <c r="B471" t="s">
        <v>43</v>
      </c>
      <c r="C471" t="s">
        <v>500</v>
      </c>
      <c r="D471" t="s">
        <v>51</v>
      </c>
      <c r="E471">
        <v>1</v>
      </c>
      <c r="F471">
        <v>1</v>
      </c>
      <c r="G471">
        <v>0</v>
      </c>
    </row>
    <row r="472" spans="1:7" hidden="1">
      <c r="A472">
        <v>2211</v>
      </c>
      <c r="B472" t="s">
        <v>43</v>
      </c>
      <c r="C472" t="s">
        <v>501</v>
      </c>
      <c r="D472" t="s">
        <v>51</v>
      </c>
      <c r="E472">
        <v>1</v>
      </c>
      <c r="F472">
        <v>1</v>
      </c>
      <c r="G472">
        <v>0</v>
      </c>
    </row>
    <row r="473" spans="1:7" hidden="1">
      <c r="A473">
        <v>2276</v>
      </c>
      <c r="B473" t="s">
        <v>43</v>
      </c>
      <c r="C473" t="s">
        <v>502</v>
      </c>
      <c r="D473" t="s">
        <v>114</v>
      </c>
      <c r="E473">
        <v>1</v>
      </c>
      <c r="F473">
        <v>1</v>
      </c>
      <c r="G473">
        <v>0</v>
      </c>
    </row>
    <row r="474" spans="1:7" hidden="1">
      <c r="A474">
        <v>821</v>
      </c>
      <c r="B474" t="s">
        <v>43</v>
      </c>
      <c r="C474" t="s">
        <v>503</v>
      </c>
      <c r="D474" t="s">
        <v>40</v>
      </c>
      <c r="E474">
        <v>1</v>
      </c>
      <c r="F474">
        <v>1</v>
      </c>
      <c r="G474">
        <v>0</v>
      </c>
    </row>
    <row r="475" spans="1:7" hidden="1">
      <c r="A475">
        <v>481</v>
      </c>
      <c r="B475" t="s">
        <v>43</v>
      </c>
      <c r="C475" t="s">
        <v>504</v>
      </c>
      <c r="D475" t="s">
        <v>114</v>
      </c>
      <c r="E475">
        <v>1</v>
      </c>
      <c r="F475">
        <v>1</v>
      </c>
      <c r="G475">
        <v>0</v>
      </c>
    </row>
    <row r="476" spans="1:7" hidden="1">
      <c r="A476">
        <v>2294</v>
      </c>
      <c r="B476" t="s">
        <v>43</v>
      </c>
      <c r="C476" t="s">
        <v>505</v>
      </c>
      <c r="D476" t="s">
        <v>38</v>
      </c>
      <c r="E476">
        <v>1</v>
      </c>
      <c r="F476">
        <v>1</v>
      </c>
      <c r="G476">
        <v>0</v>
      </c>
    </row>
    <row r="477" spans="1:7" hidden="1">
      <c r="A477">
        <v>2295</v>
      </c>
      <c r="B477" t="s">
        <v>43</v>
      </c>
      <c r="C477" t="s">
        <v>506</v>
      </c>
      <c r="D477" t="s">
        <v>78</v>
      </c>
      <c r="E477">
        <v>1</v>
      </c>
      <c r="F477">
        <v>1</v>
      </c>
      <c r="G477">
        <v>0</v>
      </c>
    </row>
    <row r="478" spans="1:7" hidden="1">
      <c r="A478">
        <v>2297</v>
      </c>
      <c r="B478" t="s">
        <v>43</v>
      </c>
      <c r="C478" t="s">
        <v>507</v>
      </c>
      <c r="D478" t="s">
        <v>25</v>
      </c>
      <c r="E478">
        <v>1</v>
      </c>
      <c r="F478">
        <v>1</v>
      </c>
      <c r="G478">
        <v>0</v>
      </c>
    </row>
    <row r="479" spans="1:7" hidden="1">
      <c r="A479">
        <v>2305</v>
      </c>
      <c r="B479" t="s">
        <v>43</v>
      </c>
      <c r="C479" t="s">
        <v>508</v>
      </c>
      <c r="D479" t="s">
        <v>114</v>
      </c>
      <c r="E479">
        <v>1</v>
      </c>
      <c r="F479">
        <v>1</v>
      </c>
      <c r="G479">
        <v>0</v>
      </c>
    </row>
    <row r="480" spans="1:7" hidden="1">
      <c r="A480">
        <v>2331</v>
      </c>
      <c r="B480" t="s">
        <v>43</v>
      </c>
      <c r="C480" t="s">
        <v>509</v>
      </c>
      <c r="D480" t="s">
        <v>87</v>
      </c>
      <c r="E480">
        <v>1</v>
      </c>
      <c r="F480">
        <v>1</v>
      </c>
      <c r="G480">
        <v>0</v>
      </c>
    </row>
    <row r="481" spans="1:7">
      <c r="A481">
        <v>2330</v>
      </c>
      <c r="B481" t="s">
        <v>81</v>
      </c>
      <c r="C481" t="s">
        <v>510</v>
      </c>
      <c r="D481" t="s">
        <v>42</v>
      </c>
      <c r="E481">
        <v>1</v>
      </c>
      <c r="F481">
        <v>1</v>
      </c>
      <c r="G481">
        <v>0</v>
      </c>
    </row>
    <row r="482" spans="1:7">
      <c r="A482">
        <v>1844</v>
      </c>
      <c r="B482" t="s">
        <v>81</v>
      </c>
      <c r="C482" t="s">
        <v>511</v>
      </c>
      <c r="D482" t="s">
        <v>33</v>
      </c>
      <c r="E482">
        <v>1</v>
      </c>
      <c r="F482">
        <v>1</v>
      </c>
      <c r="G482">
        <v>0</v>
      </c>
    </row>
    <row r="483" spans="1:7">
      <c r="A483">
        <v>2312</v>
      </c>
      <c r="B483" t="s">
        <v>81</v>
      </c>
      <c r="C483" t="s">
        <v>512</v>
      </c>
      <c r="D483" t="s">
        <v>38</v>
      </c>
      <c r="E483">
        <v>1</v>
      </c>
      <c r="F483">
        <v>1</v>
      </c>
      <c r="G483">
        <v>0</v>
      </c>
    </row>
    <row r="484" spans="1:7">
      <c r="A484">
        <v>2313</v>
      </c>
      <c r="B484" t="s">
        <v>81</v>
      </c>
      <c r="C484" t="s">
        <v>513</v>
      </c>
      <c r="D484" t="s">
        <v>42</v>
      </c>
      <c r="E484">
        <v>1</v>
      </c>
      <c r="F484">
        <v>1</v>
      </c>
      <c r="G484">
        <v>0</v>
      </c>
    </row>
    <row r="485" spans="1:7">
      <c r="A485">
        <v>2298</v>
      </c>
      <c r="B485" t="s">
        <v>81</v>
      </c>
      <c r="C485" t="s">
        <v>514</v>
      </c>
      <c r="D485" t="s">
        <v>87</v>
      </c>
      <c r="E485">
        <v>1</v>
      </c>
      <c r="F485">
        <v>1</v>
      </c>
      <c r="G485">
        <v>0</v>
      </c>
    </row>
    <row r="486" spans="1:7">
      <c r="A486">
        <v>2296</v>
      </c>
      <c r="B486" t="s">
        <v>81</v>
      </c>
      <c r="C486" t="s">
        <v>515</v>
      </c>
      <c r="D486" t="s">
        <v>25</v>
      </c>
      <c r="E486">
        <v>1</v>
      </c>
      <c r="F486">
        <v>2</v>
      </c>
      <c r="G486">
        <v>-1</v>
      </c>
    </row>
    <row r="487" spans="1:7">
      <c r="A487">
        <v>2285</v>
      </c>
      <c r="B487" t="s">
        <v>81</v>
      </c>
      <c r="C487" t="s">
        <v>516</v>
      </c>
      <c r="D487" t="s">
        <v>78</v>
      </c>
      <c r="E487">
        <v>1</v>
      </c>
      <c r="F487">
        <v>2</v>
      </c>
      <c r="G487">
        <v>-1</v>
      </c>
    </row>
    <row r="488" spans="1:7">
      <c r="A488">
        <v>354</v>
      </c>
      <c r="B488" t="s">
        <v>81</v>
      </c>
      <c r="C488" t="s">
        <v>517</v>
      </c>
      <c r="D488" t="s">
        <v>51</v>
      </c>
      <c r="E488">
        <v>1</v>
      </c>
      <c r="F488">
        <v>1</v>
      </c>
      <c r="G488">
        <v>0</v>
      </c>
    </row>
    <row r="489" spans="1:7">
      <c r="A489">
        <v>10</v>
      </c>
      <c r="B489" t="s">
        <v>81</v>
      </c>
      <c r="C489" t="s">
        <v>518</v>
      </c>
      <c r="D489" t="s">
        <v>51</v>
      </c>
      <c r="E489">
        <v>1</v>
      </c>
      <c r="F489">
        <v>1</v>
      </c>
      <c r="G489">
        <v>0</v>
      </c>
    </row>
    <row r="490" spans="1:7">
      <c r="A490">
        <v>2206</v>
      </c>
      <c r="B490" t="s">
        <v>81</v>
      </c>
      <c r="C490" t="s">
        <v>519</v>
      </c>
      <c r="D490" t="s">
        <v>51</v>
      </c>
      <c r="E490">
        <v>1</v>
      </c>
      <c r="F490">
        <v>2</v>
      </c>
      <c r="G490">
        <v>-1</v>
      </c>
    </row>
    <row r="491" spans="1:7">
      <c r="A491">
        <v>2328</v>
      </c>
      <c r="B491" t="s">
        <v>81</v>
      </c>
      <c r="C491" t="s">
        <v>520</v>
      </c>
      <c r="D491" t="s">
        <v>12</v>
      </c>
      <c r="E491">
        <v>1</v>
      </c>
      <c r="F491">
        <v>1</v>
      </c>
      <c r="G491">
        <v>0</v>
      </c>
    </row>
    <row r="492" spans="1:7">
      <c r="A492">
        <v>255</v>
      </c>
      <c r="B492" t="s">
        <v>81</v>
      </c>
      <c r="C492" t="s">
        <v>521</v>
      </c>
      <c r="D492" t="s">
        <v>42</v>
      </c>
      <c r="E492">
        <v>1</v>
      </c>
      <c r="F492">
        <v>1</v>
      </c>
      <c r="G492">
        <v>0</v>
      </c>
    </row>
    <row r="493" spans="1:7">
      <c r="A493">
        <v>455</v>
      </c>
      <c r="B493" t="s">
        <v>81</v>
      </c>
      <c r="C493" t="s">
        <v>522</v>
      </c>
      <c r="D493" t="s">
        <v>18</v>
      </c>
      <c r="E493">
        <v>1</v>
      </c>
      <c r="F493">
        <v>1</v>
      </c>
      <c r="G493">
        <v>0</v>
      </c>
    </row>
    <row r="494" spans="1:7">
      <c r="A494" s="51">
        <v>395</v>
      </c>
      <c r="B494" s="51" t="s">
        <v>81</v>
      </c>
      <c r="C494" s="51" t="s">
        <v>523</v>
      </c>
      <c r="D494" s="51" t="s">
        <v>42</v>
      </c>
      <c r="E494" s="51">
        <v>1</v>
      </c>
      <c r="F494" s="51">
        <v>2</v>
      </c>
      <c r="G494" s="51">
        <v>-1</v>
      </c>
    </row>
    <row r="495" spans="1:7">
      <c r="A495">
        <v>327</v>
      </c>
      <c r="B495" t="s">
        <v>81</v>
      </c>
      <c r="C495" t="s">
        <v>524</v>
      </c>
      <c r="D495" t="s">
        <v>20</v>
      </c>
      <c r="E495">
        <v>1</v>
      </c>
      <c r="F495">
        <v>2</v>
      </c>
      <c r="G495">
        <v>-1</v>
      </c>
    </row>
    <row r="496" spans="1:7">
      <c r="A496">
        <v>261</v>
      </c>
      <c r="B496" t="s">
        <v>81</v>
      </c>
      <c r="C496" t="s">
        <v>525</v>
      </c>
      <c r="D496" t="s">
        <v>12</v>
      </c>
      <c r="E496">
        <v>1</v>
      </c>
      <c r="F496">
        <v>2</v>
      </c>
      <c r="G496">
        <v>-1</v>
      </c>
    </row>
    <row r="497" spans="1:7">
      <c r="A497">
        <v>2141</v>
      </c>
      <c r="B497" t="s">
        <v>81</v>
      </c>
      <c r="C497" t="s">
        <v>526</v>
      </c>
      <c r="D497" t="s">
        <v>78</v>
      </c>
      <c r="E497">
        <v>1</v>
      </c>
      <c r="F497">
        <v>1</v>
      </c>
      <c r="G497">
        <v>0</v>
      </c>
    </row>
    <row r="498" spans="1:7">
      <c r="A498">
        <v>103</v>
      </c>
      <c r="B498" t="s">
        <v>81</v>
      </c>
      <c r="C498" t="s">
        <v>527</v>
      </c>
      <c r="D498" t="s">
        <v>78</v>
      </c>
      <c r="E498">
        <v>1</v>
      </c>
      <c r="F498">
        <v>1</v>
      </c>
      <c r="G498">
        <v>0</v>
      </c>
    </row>
    <row r="499" spans="1:7">
      <c r="A499">
        <v>787</v>
      </c>
      <c r="B499" t="s">
        <v>81</v>
      </c>
      <c r="C499" t="s">
        <v>528</v>
      </c>
      <c r="D499" t="s">
        <v>114</v>
      </c>
      <c r="E499">
        <v>1</v>
      </c>
      <c r="F499">
        <v>2</v>
      </c>
      <c r="G499">
        <v>-1</v>
      </c>
    </row>
    <row r="500" spans="1:7">
      <c r="A500">
        <v>2184</v>
      </c>
      <c r="B500" t="s">
        <v>81</v>
      </c>
      <c r="C500" t="s">
        <v>529</v>
      </c>
      <c r="D500" t="s">
        <v>114</v>
      </c>
      <c r="E500">
        <v>1</v>
      </c>
      <c r="F500">
        <v>1</v>
      </c>
      <c r="G500">
        <v>0</v>
      </c>
    </row>
    <row r="501" spans="1:7">
      <c r="A501">
        <v>2239</v>
      </c>
      <c r="B501" t="s">
        <v>81</v>
      </c>
      <c r="C501" t="s">
        <v>530</v>
      </c>
      <c r="D501" t="s">
        <v>114</v>
      </c>
      <c r="E501">
        <v>1</v>
      </c>
      <c r="F501">
        <v>1</v>
      </c>
      <c r="G501">
        <v>0</v>
      </c>
    </row>
    <row r="502" spans="1:7">
      <c r="A502">
        <v>2120</v>
      </c>
      <c r="B502" t="s">
        <v>81</v>
      </c>
      <c r="C502" t="s">
        <v>531</v>
      </c>
      <c r="D502" t="s">
        <v>25</v>
      </c>
      <c r="E502">
        <v>1</v>
      </c>
      <c r="F502">
        <v>1</v>
      </c>
      <c r="G502">
        <v>0</v>
      </c>
    </row>
    <row r="503" spans="1:7">
      <c r="A503">
        <v>13</v>
      </c>
      <c r="B503" t="s">
        <v>81</v>
      </c>
      <c r="C503" t="s">
        <v>532</v>
      </c>
      <c r="D503" t="s">
        <v>25</v>
      </c>
      <c r="E503">
        <v>1</v>
      </c>
      <c r="F503">
        <v>1</v>
      </c>
      <c r="G503">
        <v>0</v>
      </c>
    </row>
    <row r="504" spans="1:7" hidden="1">
      <c r="A504">
        <v>2245</v>
      </c>
      <c r="B504" t="s">
        <v>26</v>
      </c>
      <c r="C504" t="s">
        <v>533</v>
      </c>
      <c r="D504" t="s">
        <v>114</v>
      </c>
      <c r="E504">
        <v>1</v>
      </c>
      <c r="F504">
        <v>1</v>
      </c>
      <c r="G504">
        <v>0</v>
      </c>
    </row>
    <row r="505" spans="1:7" hidden="1">
      <c r="A505">
        <v>2204</v>
      </c>
      <c r="B505" t="s">
        <v>26</v>
      </c>
      <c r="C505" t="s">
        <v>534</v>
      </c>
      <c r="D505" t="s">
        <v>58</v>
      </c>
      <c r="E505">
        <v>1</v>
      </c>
      <c r="F505">
        <v>1</v>
      </c>
      <c r="G505">
        <v>0</v>
      </c>
    </row>
    <row r="506" spans="1:7" hidden="1">
      <c r="A506">
        <v>1871</v>
      </c>
      <c r="B506" t="s">
        <v>26</v>
      </c>
      <c r="C506" t="s">
        <v>535</v>
      </c>
      <c r="D506" t="s">
        <v>58</v>
      </c>
      <c r="E506">
        <v>1</v>
      </c>
      <c r="F506">
        <v>2</v>
      </c>
      <c r="G506">
        <v>-1</v>
      </c>
    </row>
    <row r="507" spans="1:7" hidden="1">
      <c r="A507">
        <v>2132</v>
      </c>
      <c r="B507" t="s">
        <v>26</v>
      </c>
      <c r="C507" t="s">
        <v>536</v>
      </c>
      <c r="D507" t="s">
        <v>143</v>
      </c>
      <c r="E507">
        <v>1</v>
      </c>
      <c r="F507">
        <v>1</v>
      </c>
      <c r="G507">
        <v>0</v>
      </c>
    </row>
    <row r="508" spans="1:7" hidden="1">
      <c r="A508">
        <v>2138</v>
      </c>
      <c r="B508" t="s">
        <v>26</v>
      </c>
      <c r="C508" t="s">
        <v>537</v>
      </c>
      <c r="D508" t="s">
        <v>143</v>
      </c>
      <c r="E508">
        <v>1</v>
      </c>
      <c r="F508">
        <v>1</v>
      </c>
      <c r="G508">
        <v>0</v>
      </c>
    </row>
    <row r="509" spans="1:7" hidden="1">
      <c r="A509">
        <v>2032</v>
      </c>
      <c r="B509" t="s">
        <v>26</v>
      </c>
      <c r="C509" t="s">
        <v>538</v>
      </c>
      <c r="D509" t="s">
        <v>38</v>
      </c>
      <c r="E509">
        <v>1</v>
      </c>
      <c r="F509">
        <v>2</v>
      </c>
      <c r="G509">
        <v>-1</v>
      </c>
    </row>
    <row r="510" spans="1:7" hidden="1">
      <c r="A510">
        <v>232</v>
      </c>
      <c r="B510" t="s">
        <v>26</v>
      </c>
      <c r="C510" t="s">
        <v>539</v>
      </c>
      <c r="D510" t="s">
        <v>64</v>
      </c>
      <c r="E510">
        <v>1</v>
      </c>
      <c r="F510">
        <v>1</v>
      </c>
      <c r="G510">
        <v>0</v>
      </c>
    </row>
    <row r="511" spans="1:7" hidden="1">
      <c r="A511">
        <v>267</v>
      </c>
      <c r="B511" t="s">
        <v>26</v>
      </c>
      <c r="C511" t="s">
        <v>540</v>
      </c>
      <c r="D511" t="s">
        <v>12</v>
      </c>
      <c r="E511">
        <v>1</v>
      </c>
      <c r="F511">
        <v>1</v>
      </c>
      <c r="G511">
        <v>0</v>
      </c>
    </row>
    <row r="512" spans="1:7" hidden="1">
      <c r="A512">
        <v>334</v>
      </c>
      <c r="B512" t="s">
        <v>26</v>
      </c>
      <c r="C512" t="s">
        <v>541</v>
      </c>
      <c r="D512" t="s">
        <v>20</v>
      </c>
      <c r="E512">
        <v>1</v>
      </c>
      <c r="F512">
        <v>1</v>
      </c>
      <c r="G512">
        <v>0</v>
      </c>
    </row>
    <row r="513" spans="1:7" hidden="1">
      <c r="A513">
        <v>2213</v>
      </c>
      <c r="B513" t="s">
        <v>26</v>
      </c>
      <c r="C513" t="s">
        <v>542</v>
      </c>
      <c r="D513" t="s">
        <v>40</v>
      </c>
      <c r="E513">
        <v>1</v>
      </c>
      <c r="F513">
        <v>2</v>
      </c>
      <c r="G513">
        <v>-1</v>
      </c>
    </row>
    <row r="514" spans="1:7" hidden="1">
      <c r="A514">
        <v>2057</v>
      </c>
      <c r="B514" t="s">
        <v>26</v>
      </c>
      <c r="C514" t="s">
        <v>543</v>
      </c>
      <c r="D514" t="s">
        <v>16</v>
      </c>
      <c r="E514">
        <v>1</v>
      </c>
      <c r="F514">
        <v>1</v>
      </c>
      <c r="G514">
        <v>0</v>
      </c>
    </row>
    <row r="515" spans="1:7" hidden="1">
      <c r="A515">
        <v>2191</v>
      </c>
      <c r="B515" t="s">
        <v>26</v>
      </c>
      <c r="C515" t="s">
        <v>544</v>
      </c>
      <c r="D515" t="s">
        <v>87</v>
      </c>
      <c r="E515">
        <v>1</v>
      </c>
      <c r="F515">
        <v>2</v>
      </c>
      <c r="G515">
        <v>-1</v>
      </c>
    </row>
    <row r="516" spans="1:7" hidden="1">
      <c r="A516">
        <v>371</v>
      </c>
      <c r="B516" t="s">
        <v>26</v>
      </c>
      <c r="C516" t="s">
        <v>545</v>
      </c>
      <c r="D516" t="s">
        <v>30</v>
      </c>
      <c r="E516">
        <v>1</v>
      </c>
      <c r="F516">
        <v>2</v>
      </c>
      <c r="G516">
        <v>-1</v>
      </c>
    </row>
    <row r="517" spans="1:7" hidden="1">
      <c r="A517">
        <v>2121</v>
      </c>
      <c r="B517" t="s">
        <v>26</v>
      </c>
      <c r="C517" t="s">
        <v>546</v>
      </c>
      <c r="D517" t="s">
        <v>25</v>
      </c>
      <c r="E517">
        <v>1</v>
      </c>
      <c r="F517">
        <v>1</v>
      </c>
      <c r="G517">
        <v>0</v>
      </c>
    </row>
    <row r="518" spans="1:7" hidden="1">
      <c r="A518">
        <v>2133</v>
      </c>
      <c r="B518" t="s">
        <v>26</v>
      </c>
      <c r="C518" t="s">
        <v>547</v>
      </c>
      <c r="D518" t="s">
        <v>56</v>
      </c>
      <c r="E518">
        <v>1</v>
      </c>
      <c r="F518">
        <v>1</v>
      </c>
      <c r="G518">
        <v>0</v>
      </c>
    </row>
    <row r="519" spans="1:7" hidden="1">
      <c r="A519">
        <v>2316</v>
      </c>
      <c r="B519" t="s">
        <v>26</v>
      </c>
      <c r="C519" t="s">
        <v>548</v>
      </c>
      <c r="D519" t="s">
        <v>30</v>
      </c>
      <c r="E519">
        <v>1</v>
      </c>
      <c r="F519">
        <v>1</v>
      </c>
      <c r="G519">
        <v>0</v>
      </c>
    </row>
    <row r="520" spans="1:7" hidden="1">
      <c r="A520">
        <v>726</v>
      </c>
      <c r="B520" t="s">
        <v>26</v>
      </c>
      <c r="C520" t="s">
        <v>549</v>
      </c>
      <c r="D520" t="s">
        <v>33</v>
      </c>
      <c r="E520">
        <v>1</v>
      </c>
      <c r="F520">
        <v>1</v>
      </c>
      <c r="G520">
        <v>0</v>
      </c>
    </row>
    <row r="521" spans="1:7" hidden="1">
      <c r="A521">
        <v>629</v>
      </c>
      <c r="B521" t="s">
        <v>26</v>
      </c>
      <c r="C521" t="s">
        <v>550</v>
      </c>
      <c r="D521" t="s">
        <v>51</v>
      </c>
      <c r="E521">
        <v>1</v>
      </c>
      <c r="F521">
        <v>1</v>
      </c>
      <c r="G521">
        <v>0</v>
      </c>
    </row>
    <row r="522" spans="1:7" hidden="1">
      <c r="A522">
        <v>2332</v>
      </c>
      <c r="B522" t="s">
        <v>26</v>
      </c>
      <c r="C522" t="s">
        <v>551</v>
      </c>
      <c r="D522" t="s">
        <v>20</v>
      </c>
      <c r="E522">
        <v>1</v>
      </c>
      <c r="F522">
        <v>1</v>
      </c>
      <c r="G522">
        <v>0</v>
      </c>
    </row>
    <row r="523" spans="1:7" hidden="1">
      <c r="A523">
        <v>2333</v>
      </c>
      <c r="B523" t="s">
        <v>26</v>
      </c>
      <c r="C523" t="s">
        <v>552</v>
      </c>
      <c r="D523" t="s">
        <v>20</v>
      </c>
      <c r="E523">
        <v>1</v>
      </c>
      <c r="F523">
        <v>1</v>
      </c>
      <c r="G523">
        <v>0</v>
      </c>
    </row>
    <row r="524" spans="1:7" hidden="1">
      <c r="A524">
        <v>2137</v>
      </c>
      <c r="B524" t="s">
        <v>8</v>
      </c>
      <c r="C524" t="s">
        <v>553</v>
      </c>
      <c r="D524" t="s">
        <v>40</v>
      </c>
      <c r="E524">
        <v>1</v>
      </c>
      <c r="F524">
        <v>1</v>
      </c>
      <c r="G524">
        <v>0</v>
      </c>
    </row>
    <row r="525" spans="1:7" hidden="1">
      <c r="A525">
        <v>2304</v>
      </c>
      <c r="B525" t="s">
        <v>8</v>
      </c>
      <c r="C525" t="s">
        <v>554</v>
      </c>
      <c r="D525" t="s">
        <v>64</v>
      </c>
      <c r="E525">
        <v>1</v>
      </c>
      <c r="F525">
        <v>1</v>
      </c>
      <c r="G525">
        <v>0</v>
      </c>
    </row>
    <row r="526" spans="1:7" hidden="1">
      <c r="A526">
        <v>2317</v>
      </c>
      <c r="B526" t="s">
        <v>8</v>
      </c>
      <c r="C526" t="s">
        <v>555</v>
      </c>
      <c r="D526" t="s">
        <v>114</v>
      </c>
      <c r="E526">
        <v>1</v>
      </c>
      <c r="F526">
        <v>1</v>
      </c>
      <c r="G526">
        <v>0</v>
      </c>
    </row>
    <row r="527" spans="1:7" hidden="1">
      <c r="A527">
        <v>2299</v>
      </c>
      <c r="B527" t="s">
        <v>8</v>
      </c>
      <c r="C527" t="s">
        <v>556</v>
      </c>
      <c r="D527" t="s">
        <v>20</v>
      </c>
      <c r="E527">
        <v>1</v>
      </c>
      <c r="F527">
        <v>1</v>
      </c>
      <c r="G527">
        <v>0</v>
      </c>
    </row>
    <row r="528" spans="1:7" hidden="1">
      <c r="A528">
        <v>2173</v>
      </c>
      <c r="B528" t="s">
        <v>8</v>
      </c>
      <c r="C528" t="s">
        <v>557</v>
      </c>
      <c r="D528" t="s">
        <v>87</v>
      </c>
      <c r="E528">
        <v>1</v>
      </c>
      <c r="F528">
        <v>1</v>
      </c>
      <c r="G528">
        <v>0</v>
      </c>
    </row>
    <row r="529" spans="1:7" hidden="1">
      <c r="A529">
        <v>505</v>
      </c>
      <c r="B529" t="s">
        <v>8</v>
      </c>
      <c r="C529" t="s">
        <v>558</v>
      </c>
      <c r="D529" t="s">
        <v>33</v>
      </c>
      <c r="E529">
        <v>1</v>
      </c>
      <c r="F529">
        <v>1</v>
      </c>
      <c r="G529">
        <v>0</v>
      </c>
    </row>
    <row r="530" spans="1:7" hidden="1">
      <c r="A530">
        <v>2040</v>
      </c>
      <c r="B530" t="s">
        <v>8</v>
      </c>
      <c r="C530" t="s">
        <v>559</v>
      </c>
      <c r="D530" t="s">
        <v>114</v>
      </c>
      <c r="E530">
        <v>1</v>
      </c>
      <c r="F530">
        <v>1</v>
      </c>
      <c r="G530">
        <v>0</v>
      </c>
    </row>
    <row r="531" spans="1:7" hidden="1">
      <c r="A531">
        <v>2103</v>
      </c>
      <c r="B531" t="s">
        <v>8</v>
      </c>
      <c r="C531" t="s">
        <v>560</v>
      </c>
      <c r="D531" t="s">
        <v>64</v>
      </c>
      <c r="E531">
        <v>1</v>
      </c>
      <c r="F531">
        <v>1</v>
      </c>
      <c r="G531">
        <v>0</v>
      </c>
    </row>
    <row r="532" spans="1:7" hidden="1">
      <c r="A532">
        <v>1880</v>
      </c>
      <c r="B532" t="s">
        <v>8</v>
      </c>
      <c r="C532" t="s">
        <v>561</v>
      </c>
      <c r="D532" t="s">
        <v>58</v>
      </c>
      <c r="E532">
        <v>1</v>
      </c>
      <c r="F532">
        <v>1</v>
      </c>
      <c r="G532">
        <v>0</v>
      </c>
    </row>
    <row r="533" spans="1:7" hidden="1">
      <c r="A533">
        <v>2100</v>
      </c>
      <c r="B533" t="s">
        <v>8</v>
      </c>
      <c r="C533" t="s">
        <v>562</v>
      </c>
      <c r="D533" t="s">
        <v>56</v>
      </c>
      <c r="E533">
        <v>1</v>
      </c>
      <c r="F533">
        <v>1</v>
      </c>
      <c r="G533">
        <v>0</v>
      </c>
    </row>
  </sheetData>
  <autoFilter ref="A2:G533">
    <filterColumn colId="1">
      <filters>
        <filter val="D"/>
      </filters>
    </filterColumn>
  </autoFilter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sqref="A1:G1"/>
    </sheetView>
  </sheetViews>
  <sheetFormatPr defaultRowHeight="15"/>
  <cols>
    <col min="1" max="1" width="6" customWidth="1"/>
    <col min="2" max="2" width="3" customWidth="1"/>
    <col min="3" max="3" width="21" customWidth="1"/>
    <col min="4" max="4" width="12" customWidth="1"/>
    <col min="5" max="6" width="8" customWidth="1"/>
    <col min="7" max="7" width="6" customWidth="1"/>
  </cols>
  <sheetData>
    <row r="1" spans="1:7">
      <c r="A1" s="55" t="s">
        <v>0</v>
      </c>
      <c r="B1" s="56"/>
      <c r="C1" s="56"/>
      <c r="D1" s="56"/>
      <c r="E1" s="56"/>
      <c r="F1" s="56"/>
      <c r="G1" s="56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>
        <v>282</v>
      </c>
      <c r="B3" t="s">
        <v>43</v>
      </c>
      <c r="C3" t="s">
        <v>44</v>
      </c>
      <c r="D3" t="s">
        <v>10</v>
      </c>
      <c r="E3">
        <v>18</v>
      </c>
      <c r="F3">
        <v>17</v>
      </c>
      <c r="G3">
        <v>1</v>
      </c>
    </row>
    <row r="4" spans="1:7">
      <c r="A4">
        <v>250</v>
      </c>
      <c r="B4" t="s">
        <v>43</v>
      </c>
      <c r="C4" t="s">
        <v>65</v>
      </c>
      <c r="D4" t="s">
        <v>12</v>
      </c>
      <c r="E4">
        <v>15</v>
      </c>
      <c r="F4">
        <v>14</v>
      </c>
      <c r="G4">
        <v>1</v>
      </c>
    </row>
    <row r="5" spans="1:7">
      <c r="A5">
        <v>350</v>
      </c>
      <c r="B5" t="s">
        <v>43</v>
      </c>
      <c r="C5" t="s">
        <v>66</v>
      </c>
      <c r="D5" t="s">
        <v>30</v>
      </c>
      <c r="E5">
        <v>15</v>
      </c>
      <c r="F5">
        <v>16</v>
      </c>
      <c r="G5">
        <v>-1</v>
      </c>
    </row>
    <row r="6" spans="1:7">
      <c r="A6">
        <v>387</v>
      </c>
      <c r="B6" t="s">
        <v>43</v>
      </c>
      <c r="C6" t="s">
        <v>67</v>
      </c>
      <c r="D6" t="s">
        <v>14</v>
      </c>
      <c r="E6">
        <v>15</v>
      </c>
      <c r="F6">
        <v>15</v>
      </c>
      <c r="G6">
        <v>0</v>
      </c>
    </row>
    <row r="7" spans="1:7">
      <c r="A7">
        <v>1934</v>
      </c>
      <c r="B7" t="s">
        <v>43</v>
      </c>
      <c r="C7" t="s">
        <v>90</v>
      </c>
      <c r="D7" t="s">
        <v>20</v>
      </c>
      <c r="E7">
        <v>13</v>
      </c>
      <c r="F7">
        <v>12</v>
      </c>
      <c r="G7">
        <v>1</v>
      </c>
    </row>
    <row r="8" spans="1:7">
      <c r="A8">
        <v>1964</v>
      </c>
      <c r="B8" t="s">
        <v>43</v>
      </c>
      <c r="C8" t="s">
        <v>105</v>
      </c>
      <c r="D8" t="s">
        <v>18</v>
      </c>
      <c r="E8">
        <v>12</v>
      </c>
      <c r="F8">
        <v>13</v>
      </c>
      <c r="G8">
        <v>-1</v>
      </c>
    </row>
    <row r="9" spans="1:7">
      <c r="A9">
        <v>316</v>
      </c>
      <c r="B9" t="s">
        <v>43</v>
      </c>
      <c r="C9" t="s">
        <v>120</v>
      </c>
      <c r="D9" t="s">
        <v>25</v>
      </c>
      <c r="E9">
        <v>11</v>
      </c>
      <c r="F9">
        <v>11</v>
      </c>
      <c r="G9">
        <v>0</v>
      </c>
    </row>
    <row r="10" spans="1:7">
      <c r="A10">
        <v>2179</v>
      </c>
      <c r="B10" t="s">
        <v>43</v>
      </c>
      <c r="C10" t="s">
        <v>121</v>
      </c>
      <c r="D10" t="s">
        <v>16</v>
      </c>
      <c r="E10">
        <v>11</v>
      </c>
      <c r="F10">
        <v>9</v>
      </c>
      <c r="G10">
        <v>2</v>
      </c>
    </row>
    <row r="11" spans="1:7">
      <c r="A11">
        <v>4</v>
      </c>
      <c r="B11" t="s">
        <v>43</v>
      </c>
      <c r="C11" t="s">
        <v>144</v>
      </c>
      <c r="D11" t="s">
        <v>38</v>
      </c>
      <c r="E11">
        <v>10</v>
      </c>
      <c r="F11">
        <v>10</v>
      </c>
      <c r="G11">
        <v>0</v>
      </c>
    </row>
    <row r="12" spans="1:7">
      <c r="A12">
        <v>484</v>
      </c>
      <c r="B12" t="s">
        <v>43</v>
      </c>
      <c r="C12" t="s">
        <v>167</v>
      </c>
      <c r="D12" t="s">
        <v>42</v>
      </c>
      <c r="E12">
        <v>9</v>
      </c>
      <c r="F12">
        <v>10</v>
      </c>
      <c r="G12">
        <v>-1</v>
      </c>
    </row>
    <row r="13" spans="1:7">
      <c r="A13">
        <v>509</v>
      </c>
      <c r="B13" t="s">
        <v>43</v>
      </c>
      <c r="C13" t="s">
        <v>168</v>
      </c>
      <c r="D13" t="s">
        <v>40</v>
      </c>
      <c r="E13">
        <v>9</v>
      </c>
      <c r="F13">
        <v>9</v>
      </c>
      <c r="G13">
        <v>0</v>
      </c>
    </row>
    <row r="14" spans="1:7">
      <c r="A14">
        <v>41</v>
      </c>
      <c r="B14" t="s">
        <v>43</v>
      </c>
      <c r="C14" t="s">
        <v>191</v>
      </c>
      <c r="D14" t="s">
        <v>56</v>
      </c>
      <c r="E14">
        <v>8</v>
      </c>
      <c r="F14">
        <v>8</v>
      </c>
      <c r="G14">
        <v>0</v>
      </c>
    </row>
    <row r="15" spans="1:7">
      <c r="A15">
        <v>2178</v>
      </c>
      <c r="B15" t="s">
        <v>43</v>
      </c>
      <c r="C15" t="s">
        <v>192</v>
      </c>
      <c r="D15" t="s">
        <v>58</v>
      </c>
      <c r="E15">
        <v>8</v>
      </c>
      <c r="F15">
        <v>8</v>
      </c>
      <c r="G15">
        <v>0</v>
      </c>
    </row>
    <row r="16" spans="1:7">
      <c r="A16">
        <v>1889</v>
      </c>
      <c r="B16" t="s">
        <v>43</v>
      </c>
      <c r="C16" t="s">
        <v>193</v>
      </c>
      <c r="D16" t="s">
        <v>143</v>
      </c>
      <c r="E16">
        <v>8</v>
      </c>
      <c r="F16">
        <v>7</v>
      </c>
      <c r="G16">
        <v>1</v>
      </c>
    </row>
    <row r="17" spans="1:7">
      <c r="A17">
        <v>218</v>
      </c>
      <c r="B17" t="s">
        <v>43</v>
      </c>
      <c r="C17" t="s">
        <v>194</v>
      </c>
      <c r="D17" t="s">
        <v>64</v>
      </c>
      <c r="E17">
        <v>8</v>
      </c>
      <c r="F17">
        <v>8</v>
      </c>
      <c r="G17">
        <v>0</v>
      </c>
    </row>
    <row r="18" spans="1:7">
      <c r="A18">
        <v>720</v>
      </c>
      <c r="B18" t="s">
        <v>43</v>
      </c>
      <c r="C18" t="s">
        <v>220</v>
      </c>
      <c r="D18" t="s">
        <v>114</v>
      </c>
      <c r="E18">
        <v>7</v>
      </c>
      <c r="F18">
        <v>6</v>
      </c>
      <c r="G18">
        <v>1</v>
      </c>
    </row>
    <row r="19" spans="1:7">
      <c r="A19">
        <v>413</v>
      </c>
      <c r="B19" t="s">
        <v>43</v>
      </c>
      <c r="C19" t="s">
        <v>221</v>
      </c>
      <c r="D19" t="s">
        <v>78</v>
      </c>
      <c r="E19">
        <v>7</v>
      </c>
      <c r="F19">
        <v>8</v>
      </c>
      <c r="G19">
        <v>-1</v>
      </c>
    </row>
    <row r="20" spans="1:7">
      <c r="A20">
        <v>574</v>
      </c>
      <c r="B20" t="s">
        <v>43</v>
      </c>
      <c r="C20" t="s">
        <v>222</v>
      </c>
      <c r="D20" t="s">
        <v>87</v>
      </c>
      <c r="E20">
        <v>7</v>
      </c>
      <c r="F20">
        <v>8</v>
      </c>
      <c r="G20">
        <v>-1</v>
      </c>
    </row>
    <row r="21" spans="1:7">
      <c r="A21">
        <v>318</v>
      </c>
      <c r="B21" t="s">
        <v>43</v>
      </c>
      <c r="C21" t="s">
        <v>311</v>
      </c>
      <c r="D21" t="s">
        <v>20</v>
      </c>
      <c r="E21">
        <v>5</v>
      </c>
      <c r="F21">
        <v>6</v>
      </c>
      <c r="G21">
        <v>-1</v>
      </c>
    </row>
    <row r="22" spans="1:7">
      <c r="A22">
        <v>572</v>
      </c>
      <c r="B22" t="s">
        <v>43</v>
      </c>
      <c r="C22" t="s">
        <v>312</v>
      </c>
      <c r="D22" t="s">
        <v>33</v>
      </c>
      <c r="E22">
        <v>5</v>
      </c>
      <c r="F22">
        <v>6</v>
      </c>
      <c r="G22">
        <v>-1</v>
      </c>
    </row>
    <row r="23" spans="1:7">
      <c r="A23">
        <v>2271</v>
      </c>
      <c r="B23" t="s">
        <v>43</v>
      </c>
      <c r="C23" t="s">
        <v>313</v>
      </c>
      <c r="D23" t="s">
        <v>51</v>
      </c>
      <c r="E23">
        <v>5</v>
      </c>
      <c r="F23">
        <v>6</v>
      </c>
      <c r="G23">
        <v>-1</v>
      </c>
    </row>
    <row r="24" spans="1:7">
      <c r="A24">
        <v>540</v>
      </c>
      <c r="B24" t="s">
        <v>43</v>
      </c>
      <c r="C24" t="s">
        <v>384</v>
      </c>
      <c r="D24" t="s">
        <v>33</v>
      </c>
      <c r="E24">
        <v>3</v>
      </c>
      <c r="F24">
        <v>1</v>
      </c>
      <c r="G24">
        <v>2</v>
      </c>
    </row>
    <row r="25" spans="1:7">
      <c r="A25">
        <v>453</v>
      </c>
      <c r="B25" t="s">
        <v>43</v>
      </c>
      <c r="C25" t="s">
        <v>435</v>
      </c>
      <c r="D25" t="s">
        <v>10</v>
      </c>
      <c r="E25">
        <v>2</v>
      </c>
      <c r="F25">
        <v>1</v>
      </c>
      <c r="G25">
        <v>1</v>
      </c>
    </row>
    <row r="26" spans="1:7">
      <c r="A26">
        <v>483</v>
      </c>
      <c r="B26" t="s">
        <v>43</v>
      </c>
      <c r="C26" t="s">
        <v>436</v>
      </c>
      <c r="D26" t="s">
        <v>42</v>
      </c>
      <c r="E26">
        <v>2</v>
      </c>
      <c r="F26">
        <v>1</v>
      </c>
      <c r="G26">
        <v>1</v>
      </c>
    </row>
    <row r="27" spans="1:7">
      <c r="A27">
        <v>610</v>
      </c>
      <c r="B27" t="s">
        <v>43</v>
      </c>
      <c r="C27" t="s">
        <v>469</v>
      </c>
      <c r="D27" t="s">
        <v>25</v>
      </c>
      <c r="E27">
        <v>1</v>
      </c>
      <c r="F27">
        <v>1</v>
      </c>
      <c r="G27">
        <v>0</v>
      </c>
    </row>
    <row r="28" spans="1:7">
      <c r="A28">
        <v>40</v>
      </c>
      <c r="B28" t="s">
        <v>43</v>
      </c>
      <c r="C28" t="s">
        <v>470</v>
      </c>
      <c r="D28" t="s">
        <v>56</v>
      </c>
      <c r="E28">
        <v>1</v>
      </c>
      <c r="F28">
        <v>1</v>
      </c>
      <c r="G28">
        <v>0</v>
      </c>
    </row>
    <row r="29" spans="1:7">
      <c r="A29">
        <v>2249</v>
      </c>
      <c r="B29" t="s">
        <v>43</v>
      </c>
      <c r="C29" t="s">
        <v>471</v>
      </c>
      <c r="D29" t="s">
        <v>56</v>
      </c>
      <c r="E29">
        <v>1</v>
      </c>
      <c r="F29">
        <v>1</v>
      </c>
      <c r="G29">
        <v>0</v>
      </c>
    </row>
    <row r="30" spans="1:7">
      <c r="A30">
        <v>2156</v>
      </c>
      <c r="B30" t="s">
        <v>43</v>
      </c>
      <c r="C30" t="s">
        <v>472</v>
      </c>
      <c r="D30" t="s">
        <v>58</v>
      </c>
      <c r="E30">
        <v>1</v>
      </c>
      <c r="F30">
        <v>1</v>
      </c>
      <c r="G30">
        <v>0</v>
      </c>
    </row>
    <row r="31" spans="1:7">
      <c r="A31">
        <v>611</v>
      </c>
      <c r="B31" t="s">
        <v>43</v>
      </c>
      <c r="C31" t="s">
        <v>473</v>
      </c>
      <c r="D31" t="s">
        <v>58</v>
      </c>
      <c r="E31">
        <v>1</v>
      </c>
      <c r="F31">
        <v>1</v>
      </c>
      <c r="G31">
        <v>0</v>
      </c>
    </row>
    <row r="32" spans="1:7">
      <c r="A32">
        <v>97</v>
      </c>
      <c r="B32" t="s">
        <v>43</v>
      </c>
      <c r="C32" t="s">
        <v>474</v>
      </c>
      <c r="D32" t="s">
        <v>78</v>
      </c>
      <c r="E32">
        <v>1</v>
      </c>
      <c r="F32">
        <v>1</v>
      </c>
      <c r="G32">
        <v>0</v>
      </c>
    </row>
    <row r="33" spans="1:7">
      <c r="A33">
        <v>1890</v>
      </c>
      <c r="B33" t="s">
        <v>43</v>
      </c>
      <c r="C33" t="s">
        <v>475</v>
      </c>
      <c r="D33" t="s">
        <v>143</v>
      </c>
      <c r="E33">
        <v>1</v>
      </c>
      <c r="F33">
        <v>1</v>
      </c>
      <c r="G33">
        <v>0</v>
      </c>
    </row>
    <row r="34" spans="1:7">
      <c r="A34">
        <v>2251</v>
      </c>
      <c r="B34" t="s">
        <v>43</v>
      </c>
      <c r="C34" t="s">
        <v>476</v>
      </c>
      <c r="D34" t="s">
        <v>143</v>
      </c>
      <c r="E34">
        <v>1</v>
      </c>
      <c r="F34">
        <v>1</v>
      </c>
      <c r="G34">
        <v>0</v>
      </c>
    </row>
    <row r="35" spans="1:7">
      <c r="A35">
        <v>1917</v>
      </c>
      <c r="B35" t="s">
        <v>43</v>
      </c>
      <c r="C35" t="s">
        <v>477</v>
      </c>
      <c r="D35" t="s">
        <v>38</v>
      </c>
      <c r="E35">
        <v>1</v>
      </c>
      <c r="F35">
        <v>1</v>
      </c>
      <c r="G35">
        <v>0</v>
      </c>
    </row>
    <row r="36" spans="1:7">
      <c r="A36">
        <v>2127</v>
      </c>
      <c r="B36" t="s">
        <v>43</v>
      </c>
      <c r="C36" t="s">
        <v>478</v>
      </c>
      <c r="D36" t="s">
        <v>40</v>
      </c>
      <c r="E36">
        <v>1</v>
      </c>
      <c r="F36">
        <v>1</v>
      </c>
      <c r="G36">
        <v>0</v>
      </c>
    </row>
    <row r="37" spans="1:7">
      <c r="A37">
        <v>217</v>
      </c>
      <c r="B37" t="s">
        <v>43</v>
      </c>
      <c r="C37" t="s">
        <v>479</v>
      </c>
      <c r="D37" t="s">
        <v>64</v>
      </c>
      <c r="E37">
        <v>1</v>
      </c>
      <c r="F37">
        <v>1</v>
      </c>
      <c r="G37">
        <v>0</v>
      </c>
    </row>
    <row r="38" spans="1:7">
      <c r="A38">
        <v>1921</v>
      </c>
      <c r="B38" t="s">
        <v>43</v>
      </c>
      <c r="C38" t="s">
        <v>480</v>
      </c>
      <c r="D38" t="s">
        <v>64</v>
      </c>
      <c r="E38">
        <v>1</v>
      </c>
      <c r="F38">
        <v>1</v>
      </c>
      <c r="G38">
        <v>0</v>
      </c>
    </row>
    <row r="39" spans="1:7">
      <c r="A39">
        <v>248</v>
      </c>
      <c r="B39" t="s">
        <v>43</v>
      </c>
      <c r="C39" t="s">
        <v>481</v>
      </c>
      <c r="D39" t="s">
        <v>12</v>
      </c>
      <c r="E39">
        <v>1</v>
      </c>
      <c r="F39">
        <v>1</v>
      </c>
      <c r="G39">
        <v>0</v>
      </c>
    </row>
    <row r="40" spans="1:7">
      <c r="A40">
        <v>543</v>
      </c>
      <c r="B40" t="s">
        <v>43</v>
      </c>
      <c r="C40" t="s">
        <v>482</v>
      </c>
      <c r="D40" t="s">
        <v>12</v>
      </c>
      <c r="E40">
        <v>1</v>
      </c>
      <c r="F40">
        <v>1</v>
      </c>
      <c r="G40">
        <v>0</v>
      </c>
    </row>
    <row r="41" spans="1:7">
      <c r="A41">
        <v>1930</v>
      </c>
      <c r="B41" t="s">
        <v>43</v>
      </c>
      <c r="C41" t="s">
        <v>483</v>
      </c>
      <c r="D41" t="s">
        <v>10</v>
      </c>
      <c r="E41">
        <v>1</v>
      </c>
      <c r="F41">
        <v>1</v>
      </c>
      <c r="G41">
        <v>0</v>
      </c>
    </row>
    <row r="42" spans="1:7">
      <c r="A42">
        <v>317</v>
      </c>
      <c r="B42" t="s">
        <v>43</v>
      </c>
      <c r="C42" t="s">
        <v>484</v>
      </c>
      <c r="D42" t="s">
        <v>20</v>
      </c>
      <c r="E42">
        <v>1</v>
      </c>
      <c r="F42">
        <v>1</v>
      </c>
      <c r="G42">
        <v>0</v>
      </c>
    </row>
    <row r="43" spans="1:7">
      <c r="A43">
        <v>1935</v>
      </c>
      <c r="B43" t="s">
        <v>43</v>
      </c>
      <c r="C43" t="s">
        <v>485</v>
      </c>
      <c r="D43" t="s">
        <v>20</v>
      </c>
      <c r="E43">
        <v>1</v>
      </c>
      <c r="F43">
        <v>1</v>
      </c>
      <c r="G43">
        <v>0</v>
      </c>
    </row>
    <row r="44" spans="1:7">
      <c r="A44">
        <v>216</v>
      </c>
      <c r="B44" t="s">
        <v>43</v>
      </c>
      <c r="C44" t="s">
        <v>486</v>
      </c>
      <c r="D44" t="s">
        <v>30</v>
      </c>
      <c r="E44">
        <v>1</v>
      </c>
      <c r="F44">
        <v>1</v>
      </c>
      <c r="G44">
        <v>0</v>
      </c>
    </row>
    <row r="45" spans="1:7">
      <c r="A45">
        <v>385</v>
      </c>
      <c r="B45" t="s">
        <v>43</v>
      </c>
      <c r="C45" t="s">
        <v>487</v>
      </c>
      <c r="D45" t="s">
        <v>30</v>
      </c>
      <c r="E45">
        <v>1</v>
      </c>
      <c r="F45">
        <v>1</v>
      </c>
      <c r="G45">
        <v>0</v>
      </c>
    </row>
    <row r="46" spans="1:7">
      <c r="A46">
        <v>1863</v>
      </c>
      <c r="B46" t="s">
        <v>43</v>
      </c>
      <c r="C46" t="s">
        <v>488</v>
      </c>
      <c r="D46" t="s">
        <v>30</v>
      </c>
      <c r="E46">
        <v>1</v>
      </c>
      <c r="F46">
        <v>1</v>
      </c>
      <c r="G46">
        <v>0</v>
      </c>
    </row>
    <row r="47" spans="1:7">
      <c r="A47">
        <v>386</v>
      </c>
      <c r="B47" t="s">
        <v>43</v>
      </c>
      <c r="C47" t="s">
        <v>489</v>
      </c>
      <c r="D47" t="s">
        <v>14</v>
      </c>
      <c r="E47">
        <v>1</v>
      </c>
      <c r="F47">
        <v>1</v>
      </c>
      <c r="G47">
        <v>0</v>
      </c>
    </row>
    <row r="48" spans="1:7">
      <c r="A48">
        <v>159</v>
      </c>
      <c r="B48" t="s">
        <v>43</v>
      </c>
      <c r="C48" t="s">
        <v>490</v>
      </c>
      <c r="D48" t="s">
        <v>14</v>
      </c>
      <c r="E48">
        <v>1</v>
      </c>
      <c r="F48">
        <v>1</v>
      </c>
      <c r="G48">
        <v>0</v>
      </c>
    </row>
    <row r="49" spans="1:7">
      <c r="A49">
        <v>451</v>
      </c>
      <c r="B49" t="s">
        <v>43</v>
      </c>
      <c r="C49" t="s">
        <v>491</v>
      </c>
      <c r="D49" t="s">
        <v>18</v>
      </c>
      <c r="E49">
        <v>1</v>
      </c>
      <c r="F49">
        <v>1</v>
      </c>
      <c r="G49">
        <v>0</v>
      </c>
    </row>
    <row r="50" spans="1:7">
      <c r="A50">
        <v>133</v>
      </c>
      <c r="B50" t="s">
        <v>43</v>
      </c>
      <c r="C50" t="s">
        <v>492</v>
      </c>
      <c r="D50" t="s">
        <v>18</v>
      </c>
      <c r="E50">
        <v>1</v>
      </c>
      <c r="F50">
        <v>1</v>
      </c>
      <c r="G50">
        <v>0</v>
      </c>
    </row>
    <row r="51" spans="1:7">
      <c r="A51">
        <v>1970</v>
      </c>
      <c r="B51" t="s">
        <v>43</v>
      </c>
      <c r="C51" t="s">
        <v>493</v>
      </c>
      <c r="D51" t="s">
        <v>42</v>
      </c>
      <c r="E51">
        <v>1</v>
      </c>
      <c r="F51">
        <v>1</v>
      </c>
      <c r="G51">
        <v>0</v>
      </c>
    </row>
    <row r="52" spans="1:7">
      <c r="A52">
        <v>510</v>
      </c>
      <c r="B52" t="s">
        <v>43</v>
      </c>
      <c r="C52" t="s">
        <v>494</v>
      </c>
      <c r="D52" t="s">
        <v>40</v>
      </c>
      <c r="E52">
        <v>1</v>
      </c>
      <c r="F52">
        <v>1</v>
      </c>
      <c r="G52">
        <v>0</v>
      </c>
    </row>
    <row r="53" spans="1:7">
      <c r="A53">
        <v>2255</v>
      </c>
      <c r="B53" t="s">
        <v>43</v>
      </c>
      <c r="C53" t="s">
        <v>495</v>
      </c>
      <c r="D53" t="s">
        <v>33</v>
      </c>
      <c r="E53">
        <v>1</v>
      </c>
      <c r="F53">
        <v>1</v>
      </c>
      <c r="G53">
        <v>0</v>
      </c>
    </row>
    <row r="54" spans="1:7">
      <c r="A54">
        <v>2256</v>
      </c>
      <c r="B54" t="s">
        <v>43</v>
      </c>
      <c r="C54" t="s">
        <v>496</v>
      </c>
      <c r="D54" t="s">
        <v>33</v>
      </c>
      <c r="E54">
        <v>1</v>
      </c>
      <c r="F54">
        <v>1</v>
      </c>
      <c r="G54">
        <v>0</v>
      </c>
    </row>
    <row r="55" spans="1:7">
      <c r="A55">
        <v>542</v>
      </c>
      <c r="B55" t="s">
        <v>43</v>
      </c>
      <c r="C55" t="s">
        <v>497</v>
      </c>
      <c r="D55" t="s">
        <v>16</v>
      </c>
      <c r="E55">
        <v>1</v>
      </c>
      <c r="F55">
        <v>1</v>
      </c>
      <c r="G55">
        <v>0</v>
      </c>
    </row>
    <row r="56" spans="1:7">
      <c r="A56">
        <v>2170</v>
      </c>
      <c r="B56" t="s">
        <v>43</v>
      </c>
      <c r="C56" t="s">
        <v>498</v>
      </c>
      <c r="D56" t="s">
        <v>16</v>
      </c>
      <c r="E56">
        <v>1</v>
      </c>
      <c r="F56">
        <v>1</v>
      </c>
      <c r="G56">
        <v>0</v>
      </c>
    </row>
    <row r="57" spans="1:7">
      <c r="A57">
        <v>95</v>
      </c>
      <c r="B57" t="s">
        <v>43</v>
      </c>
      <c r="C57" t="s">
        <v>499</v>
      </c>
      <c r="D57" t="s">
        <v>87</v>
      </c>
      <c r="E57">
        <v>1</v>
      </c>
      <c r="F57">
        <v>1</v>
      </c>
      <c r="G57">
        <v>0</v>
      </c>
    </row>
    <row r="58" spans="1:7">
      <c r="A58">
        <v>609</v>
      </c>
      <c r="B58" t="s">
        <v>43</v>
      </c>
      <c r="C58" t="s">
        <v>500</v>
      </c>
      <c r="D58" t="s">
        <v>51</v>
      </c>
      <c r="E58">
        <v>1</v>
      </c>
      <c r="F58">
        <v>1</v>
      </c>
      <c r="G58">
        <v>0</v>
      </c>
    </row>
    <row r="59" spans="1:7">
      <c r="A59">
        <v>2211</v>
      </c>
      <c r="B59" t="s">
        <v>43</v>
      </c>
      <c r="C59" t="s">
        <v>501</v>
      </c>
      <c r="D59" t="s">
        <v>51</v>
      </c>
      <c r="E59">
        <v>1</v>
      </c>
      <c r="F59">
        <v>1</v>
      </c>
      <c r="G59">
        <v>0</v>
      </c>
    </row>
    <row r="60" spans="1:7">
      <c r="A60">
        <v>2276</v>
      </c>
      <c r="B60" t="s">
        <v>43</v>
      </c>
      <c r="C60" t="s">
        <v>502</v>
      </c>
      <c r="D60" t="s">
        <v>114</v>
      </c>
      <c r="E60">
        <v>1</v>
      </c>
      <c r="F60">
        <v>1</v>
      </c>
      <c r="G60">
        <v>0</v>
      </c>
    </row>
    <row r="61" spans="1:7">
      <c r="A61">
        <v>821</v>
      </c>
      <c r="B61" t="s">
        <v>43</v>
      </c>
      <c r="C61" t="s">
        <v>503</v>
      </c>
      <c r="D61" t="s">
        <v>40</v>
      </c>
      <c r="E61">
        <v>1</v>
      </c>
      <c r="F61">
        <v>1</v>
      </c>
      <c r="G61">
        <v>0</v>
      </c>
    </row>
    <row r="62" spans="1:7">
      <c r="A62">
        <v>481</v>
      </c>
      <c r="B62" t="s">
        <v>43</v>
      </c>
      <c r="C62" t="s">
        <v>504</v>
      </c>
      <c r="D62" t="s">
        <v>114</v>
      </c>
      <c r="E62">
        <v>1</v>
      </c>
      <c r="F62">
        <v>1</v>
      </c>
      <c r="G62">
        <v>0</v>
      </c>
    </row>
    <row r="63" spans="1:7">
      <c r="A63">
        <v>2294</v>
      </c>
      <c r="B63" t="s">
        <v>43</v>
      </c>
      <c r="C63" t="s">
        <v>505</v>
      </c>
      <c r="D63" t="s">
        <v>38</v>
      </c>
      <c r="E63">
        <v>1</v>
      </c>
      <c r="F63">
        <v>1</v>
      </c>
      <c r="G63">
        <v>0</v>
      </c>
    </row>
    <row r="64" spans="1:7">
      <c r="A64">
        <v>2295</v>
      </c>
      <c r="B64" t="s">
        <v>43</v>
      </c>
      <c r="C64" t="s">
        <v>506</v>
      </c>
      <c r="D64" t="s">
        <v>78</v>
      </c>
      <c r="E64">
        <v>1</v>
      </c>
      <c r="F64">
        <v>1</v>
      </c>
      <c r="G64">
        <v>0</v>
      </c>
    </row>
    <row r="65" spans="1:7">
      <c r="A65">
        <v>2297</v>
      </c>
      <c r="B65" t="s">
        <v>43</v>
      </c>
      <c r="C65" t="s">
        <v>507</v>
      </c>
      <c r="D65" t="s">
        <v>25</v>
      </c>
      <c r="E65">
        <v>1</v>
      </c>
      <c r="F65">
        <v>1</v>
      </c>
      <c r="G65">
        <v>0</v>
      </c>
    </row>
    <row r="66" spans="1:7">
      <c r="A66">
        <v>2305</v>
      </c>
      <c r="B66" t="s">
        <v>43</v>
      </c>
      <c r="C66" t="s">
        <v>508</v>
      </c>
      <c r="D66" t="s">
        <v>114</v>
      </c>
      <c r="E66">
        <v>1</v>
      </c>
      <c r="F66">
        <v>1</v>
      </c>
      <c r="G66">
        <v>0</v>
      </c>
    </row>
    <row r="67" spans="1:7">
      <c r="A67">
        <v>2331</v>
      </c>
      <c r="B67" t="s">
        <v>43</v>
      </c>
      <c r="C67" t="s">
        <v>509</v>
      </c>
      <c r="D67" t="s">
        <v>87</v>
      </c>
      <c r="E67">
        <v>1</v>
      </c>
      <c r="F67">
        <v>1</v>
      </c>
      <c r="G67">
        <v>0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7"/>
  <sheetViews>
    <sheetView workbookViewId="0">
      <selection sqref="A1:G1"/>
    </sheetView>
  </sheetViews>
  <sheetFormatPr defaultRowHeight="15"/>
  <cols>
    <col min="1" max="1" width="6" customWidth="1"/>
    <col min="2" max="2" width="3" customWidth="1"/>
    <col min="3" max="3" width="21" customWidth="1"/>
    <col min="4" max="4" width="12" customWidth="1"/>
    <col min="5" max="6" width="8" customWidth="1"/>
    <col min="7" max="7" width="6" customWidth="1"/>
  </cols>
  <sheetData>
    <row r="1" spans="1:7">
      <c r="A1" s="55" t="s">
        <v>0</v>
      </c>
      <c r="B1" s="56"/>
      <c r="C1" s="56"/>
      <c r="D1" s="56"/>
      <c r="E1" s="56"/>
      <c r="F1" s="56"/>
      <c r="G1" s="56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>
        <v>1847</v>
      </c>
      <c r="B3" t="s">
        <v>81</v>
      </c>
      <c r="C3" t="s">
        <v>82</v>
      </c>
      <c r="D3" t="s">
        <v>25</v>
      </c>
      <c r="E3">
        <v>14</v>
      </c>
      <c r="F3">
        <v>15</v>
      </c>
      <c r="G3">
        <v>-1</v>
      </c>
    </row>
    <row r="4" spans="1:7">
      <c r="A4">
        <v>513</v>
      </c>
      <c r="B4" t="s">
        <v>81</v>
      </c>
      <c r="C4" t="s">
        <v>91</v>
      </c>
      <c r="D4" t="s">
        <v>40</v>
      </c>
      <c r="E4">
        <v>13</v>
      </c>
      <c r="F4">
        <v>13</v>
      </c>
      <c r="G4">
        <v>0</v>
      </c>
    </row>
    <row r="5" spans="1:7">
      <c r="A5">
        <v>2214</v>
      </c>
      <c r="B5" t="s">
        <v>81</v>
      </c>
      <c r="C5" t="s">
        <v>92</v>
      </c>
      <c r="D5" t="s">
        <v>18</v>
      </c>
      <c r="E5">
        <v>13</v>
      </c>
      <c r="F5">
        <v>12</v>
      </c>
      <c r="G5">
        <v>1</v>
      </c>
    </row>
    <row r="6" spans="1:7">
      <c r="A6">
        <v>392</v>
      </c>
      <c r="B6" t="s">
        <v>81</v>
      </c>
      <c r="C6" t="s">
        <v>93</v>
      </c>
      <c r="D6" t="s">
        <v>14</v>
      </c>
      <c r="E6">
        <v>13</v>
      </c>
      <c r="F6">
        <v>13</v>
      </c>
      <c r="G6">
        <v>0</v>
      </c>
    </row>
    <row r="7" spans="1:7">
      <c r="A7">
        <v>286</v>
      </c>
      <c r="B7" t="s">
        <v>81</v>
      </c>
      <c r="C7" t="s">
        <v>94</v>
      </c>
      <c r="D7" t="s">
        <v>30</v>
      </c>
      <c r="E7">
        <v>13</v>
      </c>
      <c r="F7">
        <v>14</v>
      </c>
      <c r="G7">
        <v>-1</v>
      </c>
    </row>
    <row r="8" spans="1:7">
      <c r="A8">
        <v>11</v>
      </c>
      <c r="B8" t="s">
        <v>81</v>
      </c>
      <c r="C8" t="s">
        <v>95</v>
      </c>
      <c r="D8" t="s">
        <v>30</v>
      </c>
      <c r="E8">
        <v>13</v>
      </c>
      <c r="F8">
        <v>13</v>
      </c>
      <c r="G8">
        <v>0</v>
      </c>
    </row>
    <row r="9" spans="1:7">
      <c r="A9">
        <v>2169</v>
      </c>
      <c r="B9" t="s">
        <v>81</v>
      </c>
      <c r="C9" t="s">
        <v>96</v>
      </c>
      <c r="D9" t="s">
        <v>30</v>
      </c>
      <c r="E9">
        <v>13</v>
      </c>
      <c r="F9">
        <v>14</v>
      </c>
      <c r="G9">
        <v>-1</v>
      </c>
    </row>
    <row r="10" spans="1:7">
      <c r="A10">
        <v>322</v>
      </c>
      <c r="B10" t="s">
        <v>81</v>
      </c>
      <c r="C10" t="s">
        <v>97</v>
      </c>
      <c r="D10" t="s">
        <v>20</v>
      </c>
      <c r="E10">
        <v>13</v>
      </c>
      <c r="F10">
        <v>13</v>
      </c>
      <c r="G10">
        <v>0</v>
      </c>
    </row>
    <row r="11" spans="1:7">
      <c r="A11">
        <v>662</v>
      </c>
      <c r="B11" t="s">
        <v>81</v>
      </c>
      <c r="C11" t="s">
        <v>98</v>
      </c>
      <c r="D11" t="s">
        <v>10</v>
      </c>
      <c r="E11">
        <v>13</v>
      </c>
      <c r="F11">
        <v>14</v>
      </c>
      <c r="G11">
        <v>-1</v>
      </c>
    </row>
    <row r="12" spans="1:7">
      <c r="A12">
        <v>288</v>
      </c>
      <c r="B12" t="s">
        <v>81</v>
      </c>
      <c r="C12" t="s">
        <v>99</v>
      </c>
      <c r="D12" t="s">
        <v>10</v>
      </c>
      <c r="E12">
        <v>13</v>
      </c>
      <c r="F12">
        <v>13</v>
      </c>
      <c r="G12">
        <v>0</v>
      </c>
    </row>
    <row r="13" spans="1:7">
      <c r="A13">
        <v>459</v>
      </c>
      <c r="B13" t="s">
        <v>81</v>
      </c>
      <c r="C13" t="s">
        <v>122</v>
      </c>
      <c r="D13" t="s">
        <v>18</v>
      </c>
      <c r="E13">
        <v>11</v>
      </c>
      <c r="F13">
        <v>12</v>
      </c>
      <c r="G13">
        <v>-1</v>
      </c>
    </row>
    <row r="14" spans="1:7">
      <c r="A14">
        <v>390</v>
      </c>
      <c r="B14" t="s">
        <v>81</v>
      </c>
      <c r="C14" t="s">
        <v>123</v>
      </c>
      <c r="D14" t="s">
        <v>14</v>
      </c>
      <c r="E14">
        <v>11</v>
      </c>
      <c r="F14">
        <v>9</v>
      </c>
      <c r="G14">
        <v>2</v>
      </c>
    </row>
    <row r="15" spans="1:7">
      <c r="A15">
        <v>1931</v>
      </c>
      <c r="B15" t="s">
        <v>81</v>
      </c>
      <c r="C15" t="s">
        <v>124</v>
      </c>
      <c r="D15" t="s">
        <v>10</v>
      </c>
      <c r="E15">
        <v>11</v>
      </c>
      <c r="F15">
        <v>11</v>
      </c>
      <c r="G15">
        <v>0</v>
      </c>
    </row>
    <row r="16" spans="1:7">
      <c r="A16">
        <v>257</v>
      </c>
      <c r="B16" t="s">
        <v>81</v>
      </c>
      <c r="C16" t="s">
        <v>125</v>
      </c>
      <c r="D16" t="s">
        <v>12</v>
      </c>
      <c r="E16">
        <v>11</v>
      </c>
      <c r="F16">
        <v>10</v>
      </c>
      <c r="G16">
        <v>1</v>
      </c>
    </row>
    <row r="17" spans="1:7">
      <c r="A17">
        <v>2322</v>
      </c>
      <c r="B17" t="s">
        <v>81</v>
      </c>
      <c r="C17" t="s">
        <v>145</v>
      </c>
      <c r="D17" t="s">
        <v>10</v>
      </c>
      <c r="E17">
        <v>10</v>
      </c>
      <c r="F17">
        <v>10</v>
      </c>
      <c r="G17">
        <v>0</v>
      </c>
    </row>
    <row r="18" spans="1:7">
      <c r="A18">
        <v>2288</v>
      </c>
      <c r="B18" t="s">
        <v>81</v>
      </c>
      <c r="C18" t="s">
        <v>146</v>
      </c>
      <c r="D18" t="s">
        <v>16</v>
      </c>
      <c r="E18">
        <v>10</v>
      </c>
      <c r="F18">
        <v>8</v>
      </c>
      <c r="G18">
        <v>2</v>
      </c>
    </row>
    <row r="19" spans="1:7">
      <c r="A19">
        <v>546</v>
      </c>
      <c r="B19" t="s">
        <v>81</v>
      </c>
      <c r="C19" t="s">
        <v>147</v>
      </c>
      <c r="D19" t="s">
        <v>18</v>
      </c>
      <c r="E19">
        <v>10</v>
      </c>
      <c r="F19">
        <v>10</v>
      </c>
      <c r="G19">
        <v>0</v>
      </c>
    </row>
    <row r="20" spans="1:7">
      <c r="A20">
        <v>2168</v>
      </c>
      <c r="B20" t="s">
        <v>81</v>
      </c>
      <c r="C20" t="s">
        <v>148</v>
      </c>
      <c r="D20" t="s">
        <v>30</v>
      </c>
      <c r="E20">
        <v>10</v>
      </c>
      <c r="F20">
        <v>10</v>
      </c>
      <c r="G20">
        <v>0</v>
      </c>
    </row>
    <row r="21" spans="1:7">
      <c r="A21">
        <v>294</v>
      </c>
      <c r="B21" t="s">
        <v>81</v>
      </c>
      <c r="C21" t="s">
        <v>149</v>
      </c>
      <c r="D21" t="s">
        <v>10</v>
      </c>
      <c r="E21">
        <v>10</v>
      </c>
      <c r="F21">
        <v>9</v>
      </c>
      <c r="G21">
        <v>1</v>
      </c>
    </row>
    <row r="22" spans="1:7">
      <c r="A22">
        <v>642</v>
      </c>
      <c r="B22" t="s">
        <v>81</v>
      </c>
      <c r="C22" t="s">
        <v>150</v>
      </c>
      <c r="D22" t="s">
        <v>38</v>
      </c>
      <c r="E22">
        <v>10</v>
      </c>
      <c r="F22">
        <v>9</v>
      </c>
      <c r="G22">
        <v>1</v>
      </c>
    </row>
    <row r="23" spans="1:7">
      <c r="A23">
        <v>15</v>
      </c>
      <c r="B23" t="s">
        <v>81</v>
      </c>
      <c r="C23" t="s">
        <v>151</v>
      </c>
      <c r="D23" t="s">
        <v>25</v>
      </c>
      <c r="E23">
        <v>10</v>
      </c>
      <c r="F23">
        <v>10</v>
      </c>
      <c r="G23">
        <v>0</v>
      </c>
    </row>
    <row r="24" spans="1:7">
      <c r="A24">
        <v>2309</v>
      </c>
      <c r="B24" t="s">
        <v>81</v>
      </c>
      <c r="C24" t="s">
        <v>169</v>
      </c>
      <c r="D24" t="s">
        <v>38</v>
      </c>
      <c r="E24">
        <v>9</v>
      </c>
      <c r="F24">
        <v>9</v>
      </c>
      <c r="G24">
        <v>0</v>
      </c>
    </row>
    <row r="25" spans="1:7">
      <c r="A25">
        <v>2310</v>
      </c>
      <c r="B25" t="s">
        <v>81</v>
      </c>
      <c r="C25" t="s">
        <v>170</v>
      </c>
      <c r="D25" t="s">
        <v>12</v>
      </c>
      <c r="E25">
        <v>9</v>
      </c>
      <c r="F25">
        <v>10</v>
      </c>
      <c r="G25">
        <v>-1</v>
      </c>
    </row>
    <row r="26" spans="1:7">
      <c r="A26">
        <v>2289</v>
      </c>
      <c r="B26" t="s">
        <v>81</v>
      </c>
      <c r="C26" t="s">
        <v>171</v>
      </c>
      <c r="D26" t="s">
        <v>12</v>
      </c>
      <c r="E26">
        <v>9</v>
      </c>
      <c r="F26">
        <v>9</v>
      </c>
      <c r="G26">
        <v>0</v>
      </c>
    </row>
    <row r="27" spans="1:7">
      <c r="A27">
        <v>2280</v>
      </c>
      <c r="B27" t="s">
        <v>81</v>
      </c>
      <c r="C27" t="s">
        <v>172</v>
      </c>
      <c r="D27" t="s">
        <v>87</v>
      </c>
      <c r="E27">
        <v>9</v>
      </c>
      <c r="F27">
        <v>7</v>
      </c>
      <c r="G27">
        <v>2</v>
      </c>
    </row>
    <row r="28" spans="1:7">
      <c r="A28">
        <v>621</v>
      </c>
      <c r="B28" t="s">
        <v>81</v>
      </c>
      <c r="C28" t="s">
        <v>173</v>
      </c>
      <c r="D28" t="s">
        <v>51</v>
      </c>
      <c r="E28">
        <v>9</v>
      </c>
      <c r="F28">
        <v>9</v>
      </c>
      <c r="G28">
        <v>0</v>
      </c>
    </row>
    <row r="29" spans="1:7">
      <c r="A29">
        <v>2016</v>
      </c>
      <c r="B29" t="s">
        <v>81</v>
      </c>
      <c r="C29" t="s">
        <v>174</v>
      </c>
      <c r="D29" t="s">
        <v>18</v>
      </c>
      <c r="E29">
        <v>9</v>
      </c>
      <c r="F29">
        <v>10</v>
      </c>
      <c r="G29">
        <v>-1</v>
      </c>
    </row>
    <row r="30" spans="1:7">
      <c r="A30">
        <v>388</v>
      </c>
      <c r="B30" t="s">
        <v>81</v>
      </c>
      <c r="C30" t="s">
        <v>175</v>
      </c>
      <c r="D30" t="s">
        <v>14</v>
      </c>
      <c r="E30">
        <v>9</v>
      </c>
      <c r="F30">
        <v>9</v>
      </c>
      <c r="G30">
        <v>0</v>
      </c>
    </row>
    <row r="31" spans="1:7">
      <c r="A31">
        <v>460</v>
      </c>
      <c r="B31" t="s">
        <v>81</v>
      </c>
      <c r="C31" t="s">
        <v>176</v>
      </c>
      <c r="D31" t="s">
        <v>30</v>
      </c>
      <c r="E31">
        <v>9</v>
      </c>
      <c r="F31">
        <v>10</v>
      </c>
      <c r="G31">
        <v>-1</v>
      </c>
    </row>
    <row r="32" spans="1:7">
      <c r="A32">
        <v>292</v>
      </c>
      <c r="B32" t="s">
        <v>81</v>
      </c>
      <c r="C32" t="s">
        <v>177</v>
      </c>
      <c r="D32" t="s">
        <v>10</v>
      </c>
      <c r="E32">
        <v>9</v>
      </c>
      <c r="F32">
        <v>9</v>
      </c>
      <c r="G32">
        <v>0</v>
      </c>
    </row>
    <row r="33" spans="1:7">
      <c r="A33">
        <v>798</v>
      </c>
      <c r="B33" t="s">
        <v>81</v>
      </c>
      <c r="C33" t="s">
        <v>178</v>
      </c>
      <c r="D33" t="s">
        <v>12</v>
      </c>
      <c r="E33">
        <v>9</v>
      </c>
      <c r="F33">
        <v>8</v>
      </c>
      <c r="G33">
        <v>1</v>
      </c>
    </row>
    <row r="34" spans="1:7">
      <c r="A34">
        <v>2180</v>
      </c>
      <c r="B34" t="s">
        <v>81</v>
      </c>
      <c r="C34" t="s">
        <v>195</v>
      </c>
      <c r="D34" t="s">
        <v>18</v>
      </c>
      <c r="E34">
        <v>8</v>
      </c>
      <c r="F34">
        <v>9</v>
      </c>
      <c r="G34">
        <v>-1</v>
      </c>
    </row>
    <row r="35" spans="1:7">
      <c r="A35">
        <v>319</v>
      </c>
      <c r="B35" t="s">
        <v>81</v>
      </c>
      <c r="C35" t="s">
        <v>196</v>
      </c>
      <c r="D35" t="s">
        <v>20</v>
      </c>
      <c r="E35">
        <v>8</v>
      </c>
      <c r="F35">
        <v>6</v>
      </c>
      <c r="G35">
        <v>2</v>
      </c>
    </row>
    <row r="36" spans="1:7">
      <c r="A36">
        <v>329</v>
      </c>
      <c r="B36" t="s">
        <v>81</v>
      </c>
      <c r="C36" t="s">
        <v>197</v>
      </c>
      <c r="D36" t="s">
        <v>20</v>
      </c>
      <c r="E36">
        <v>8</v>
      </c>
      <c r="F36">
        <v>7</v>
      </c>
      <c r="G36">
        <v>1</v>
      </c>
    </row>
    <row r="37" spans="1:7">
      <c r="A37">
        <v>253</v>
      </c>
      <c r="B37" t="s">
        <v>81</v>
      </c>
      <c r="C37" t="s">
        <v>198</v>
      </c>
      <c r="D37" t="s">
        <v>12</v>
      </c>
      <c r="E37">
        <v>8</v>
      </c>
      <c r="F37">
        <v>7</v>
      </c>
      <c r="G37">
        <v>1</v>
      </c>
    </row>
    <row r="38" spans="1:7">
      <c r="A38">
        <v>2177</v>
      </c>
      <c r="B38" t="s">
        <v>81</v>
      </c>
      <c r="C38" t="s">
        <v>199</v>
      </c>
      <c r="D38" t="s">
        <v>38</v>
      </c>
      <c r="E38">
        <v>8</v>
      </c>
      <c r="F38">
        <v>7</v>
      </c>
      <c r="G38">
        <v>1</v>
      </c>
    </row>
    <row r="39" spans="1:7">
      <c r="A39">
        <v>104</v>
      </c>
      <c r="B39" t="s">
        <v>81</v>
      </c>
      <c r="C39" t="s">
        <v>200</v>
      </c>
      <c r="D39" t="s">
        <v>78</v>
      </c>
      <c r="E39">
        <v>8</v>
      </c>
      <c r="F39">
        <v>7</v>
      </c>
      <c r="G39">
        <v>1</v>
      </c>
    </row>
    <row r="40" spans="1:7">
      <c r="A40">
        <v>251</v>
      </c>
      <c r="B40" t="s">
        <v>81</v>
      </c>
      <c r="C40" t="s">
        <v>201</v>
      </c>
      <c r="D40" t="s">
        <v>58</v>
      </c>
      <c r="E40">
        <v>8</v>
      </c>
      <c r="F40">
        <v>8</v>
      </c>
      <c r="G40">
        <v>0</v>
      </c>
    </row>
    <row r="41" spans="1:7">
      <c r="A41">
        <v>578</v>
      </c>
      <c r="B41" t="s">
        <v>81</v>
      </c>
      <c r="C41" t="s">
        <v>223</v>
      </c>
      <c r="D41" t="s">
        <v>87</v>
      </c>
      <c r="E41">
        <v>7</v>
      </c>
      <c r="F41">
        <v>7</v>
      </c>
      <c r="G41">
        <v>0</v>
      </c>
    </row>
    <row r="42" spans="1:7">
      <c r="A42">
        <v>790</v>
      </c>
      <c r="B42" t="s">
        <v>81</v>
      </c>
      <c r="C42" t="s">
        <v>224</v>
      </c>
      <c r="D42" t="s">
        <v>87</v>
      </c>
      <c r="E42">
        <v>7</v>
      </c>
      <c r="F42">
        <v>8</v>
      </c>
      <c r="G42">
        <v>-1</v>
      </c>
    </row>
    <row r="43" spans="1:7">
      <c r="A43">
        <v>588</v>
      </c>
      <c r="B43" t="s">
        <v>81</v>
      </c>
      <c r="C43" t="s">
        <v>225</v>
      </c>
      <c r="D43" t="s">
        <v>87</v>
      </c>
      <c r="E43">
        <v>7</v>
      </c>
      <c r="F43">
        <v>8</v>
      </c>
      <c r="G43">
        <v>-1</v>
      </c>
    </row>
    <row r="44" spans="1:7">
      <c r="A44">
        <v>1979</v>
      </c>
      <c r="B44" t="s">
        <v>81</v>
      </c>
      <c r="C44" t="s">
        <v>226</v>
      </c>
      <c r="D44" t="s">
        <v>16</v>
      </c>
      <c r="E44">
        <v>7</v>
      </c>
      <c r="F44">
        <v>7</v>
      </c>
      <c r="G44">
        <v>0</v>
      </c>
    </row>
    <row r="45" spans="1:7">
      <c r="A45">
        <v>2171</v>
      </c>
      <c r="B45" t="s">
        <v>81</v>
      </c>
      <c r="C45" t="s">
        <v>227</v>
      </c>
      <c r="D45" t="s">
        <v>16</v>
      </c>
      <c r="E45">
        <v>7</v>
      </c>
      <c r="F45">
        <v>8</v>
      </c>
      <c r="G45">
        <v>-1</v>
      </c>
    </row>
    <row r="46" spans="1:7">
      <c r="A46">
        <v>2006</v>
      </c>
      <c r="B46" t="s">
        <v>81</v>
      </c>
      <c r="C46" t="s">
        <v>228</v>
      </c>
      <c r="D46" t="s">
        <v>40</v>
      </c>
      <c r="E46">
        <v>7</v>
      </c>
      <c r="F46">
        <v>6</v>
      </c>
      <c r="G46">
        <v>1</v>
      </c>
    </row>
    <row r="47" spans="1:7">
      <c r="A47">
        <v>521</v>
      </c>
      <c r="B47" t="s">
        <v>81</v>
      </c>
      <c r="C47" t="s">
        <v>229</v>
      </c>
      <c r="D47" t="s">
        <v>40</v>
      </c>
      <c r="E47">
        <v>7</v>
      </c>
      <c r="F47">
        <v>7</v>
      </c>
      <c r="G47">
        <v>0</v>
      </c>
    </row>
    <row r="48" spans="1:7">
      <c r="A48">
        <v>492</v>
      </c>
      <c r="B48" t="s">
        <v>81</v>
      </c>
      <c r="C48" t="s">
        <v>230</v>
      </c>
      <c r="D48" t="s">
        <v>42</v>
      </c>
      <c r="E48">
        <v>7</v>
      </c>
      <c r="F48">
        <v>7</v>
      </c>
      <c r="G48">
        <v>0</v>
      </c>
    </row>
    <row r="49" spans="1:7">
      <c r="A49">
        <v>2176</v>
      </c>
      <c r="B49" t="s">
        <v>81</v>
      </c>
      <c r="C49" t="s">
        <v>231</v>
      </c>
      <c r="D49" t="s">
        <v>18</v>
      </c>
      <c r="E49">
        <v>7</v>
      </c>
      <c r="F49">
        <v>8</v>
      </c>
      <c r="G49">
        <v>-1</v>
      </c>
    </row>
    <row r="50" spans="1:7">
      <c r="A50">
        <v>140</v>
      </c>
      <c r="B50" t="s">
        <v>81</v>
      </c>
      <c r="C50" t="s">
        <v>232</v>
      </c>
      <c r="D50" t="s">
        <v>14</v>
      </c>
      <c r="E50">
        <v>7</v>
      </c>
      <c r="F50">
        <v>8</v>
      </c>
      <c r="G50">
        <v>-1</v>
      </c>
    </row>
    <row r="51" spans="1:7">
      <c r="A51">
        <v>1999</v>
      </c>
      <c r="B51" t="s">
        <v>81</v>
      </c>
      <c r="C51" t="s">
        <v>233</v>
      </c>
      <c r="D51" t="s">
        <v>20</v>
      </c>
      <c r="E51">
        <v>7</v>
      </c>
      <c r="F51">
        <v>5</v>
      </c>
      <c r="G51">
        <v>2</v>
      </c>
    </row>
    <row r="52" spans="1:7">
      <c r="A52">
        <v>285</v>
      </c>
      <c r="B52" t="s">
        <v>81</v>
      </c>
      <c r="C52" t="s">
        <v>234</v>
      </c>
      <c r="D52" t="s">
        <v>10</v>
      </c>
      <c r="E52">
        <v>7</v>
      </c>
      <c r="F52">
        <v>7</v>
      </c>
      <c r="G52">
        <v>0</v>
      </c>
    </row>
    <row r="53" spans="1:7">
      <c r="A53">
        <v>2165</v>
      </c>
      <c r="B53" t="s">
        <v>81</v>
      </c>
      <c r="C53" t="s">
        <v>235</v>
      </c>
      <c r="D53" t="s">
        <v>38</v>
      </c>
      <c r="E53">
        <v>7</v>
      </c>
      <c r="F53">
        <v>8</v>
      </c>
      <c r="G53">
        <v>-1</v>
      </c>
    </row>
    <row r="54" spans="1:7">
      <c r="A54">
        <v>1869</v>
      </c>
      <c r="B54" t="s">
        <v>81</v>
      </c>
      <c r="C54" t="s">
        <v>236</v>
      </c>
      <c r="D54" t="s">
        <v>58</v>
      </c>
      <c r="E54">
        <v>7</v>
      </c>
      <c r="F54">
        <v>6</v>
      </c>
      <c r="G54">
        <v>1</v>
      </c>
    </row>
    <row r="55" spans="1:7">
      <c r="A55">
        <v>49</v>
      </c>
      <c r="B55" t="s">
        <v>81</v>
      </c>
      <c r="C55" t="s">
        <v>237</v>
      </c>
      <c r="D55" t="s">
        <v>56</v>
      </c>
      <c r="E55">
        <v>7</v>
      </c>
      <c r="F55">
        <v>7</v>
      </c>
      <c r="G55">
        <v>0</v>
      </c>
    </row>
    <row r="56" spans="1:7">
      <c r="A56">
        <v>2241</v>
      </c>
      <c r="B56" t="s">
        <v>81</v>
      </c>
      <c r="C56" t="s">
        <v>238</v>
      </c>
      <c r="D56" t="s">
        <v>114</v>
      </c>
      <c r="E56">
        <v>7</v>
      </c>
      <c r="F56">
        <v>6</v>
      </c>
      <c r="G56">
        <v>1</v>
      </c>
    </row>
    <row r="57" spans="1:7">
      <c r="A57">
        <v>2130</v>
      </c>
      <c r="B57" t="s">
        <v>81</v>
      </c>
      <c r="C57" t="s">
        <v>239</v>
      </c>
      <c r="D57" t="s">
        <v>25</v>
      </c>
      <c r="E57">
        <v>7</v>
      </c>
      <c r="F57">
        <v>6</v>
      </c>
      <c r="G57">
        <v>1</v>
      </c>
    </row>
    <row r="58" spans="1:7">
      <c r="A58">
        <v>695</v>
      </c>
      <c r="B58" t="s">
        <v>81</v>
      </c>
      <c r="C58" t="s">
        <v>240</v>
      </c>
      <c r="D58" t="s">
        <v>25</v>
      </c>
      <c r="E58">
        <v>7</v>
      </c>
      <c r="F58">
        <v>7</v>
      </c>
      <c r="G58">
        <v>0</v>
      </c>
    </row>
    <row r="59" spans="1:7">
      <c r="A59">
        <v>420</v>
      </c>
      <c r="B59" t="s">
        <v>81</v>
      </c>
      <c r="C59" t="s">
        <v>258</v>
      </c>
      <c r="D59" t="s">
        <v>114</v>
      </c>
      <c r="E59">
        <v>6</v>
      </c>
      <c r="F59">
        <v>6</v>
      </c>
      <c r="G59">
        <v>0</v>
      </c>
    </row>
    <row r="60" spans="1:7">
      <c r="A60">
        <v>2319</v>
      </c>
      <c r="B60" t="s">
        <v>81</v>
      </c>
      <c r="C60" t="s">
        <v>259</v>
      </c>
      <c r="D60" t="s">
        <v>58</v>
      </c>
      <c r="E60">
        <v>6</v>
      </c>
      <c r="F60">
        <v>7</v>
      </c>
      <c r="G60">
        <v>-1</v>
      </c>
    </row>
    <row r="61" spans="1:7">
      <c r="A61">
        <v>287</v>
      </c>
      <c r="B61" t="s">
        <v>81</v>
      </c>
      <c r="C61" t="s">
        <v>260</v>
      </c>
      <c r="D61" t="s">
        <v>51</v>
      </c>
      <c r="E61">
        <v>6</v>
      </c>
      <c r="F61">
        <v>7</v>
      </c>
      <c r="G61">
        <v>-1</v>
      </c>
    </row>
    <row r="62" spans="1:7">
      <c r="A62">
        <v>45</v>
      </c>
      <c r="B62" t="s">
        <v>81</v>
      </c>
      <c r="C62" t="s">
        <v>261</v>
      </c>
      <c r="D62" t="s">
        <v>51</v>
      </c>
      <c r="E62">
        <v>6</v>
      </c>
      <c r="F62">
        <v>6</v>
      </c>
      <c r="G62">
        <v>0</v>
      </c>
    </row>
    <row r="63" spans="1:7">
      <c r="A63">
        <v>583</v>
      </c>
      <c r="B63" t="s">
        <v>81</v>
      </c>
      <c r="C63" t="s">
        <v>262</v>
      </c>
      <c r="D63" t="s">
        <v>51</v>
      </c>
      <c r="E63">
        <v>6</v>
      </c>
      <c r="F63">
        <v>7</v>
      </c>
      <c r="G63">
        <v>-1</v>
      </c>
    </row>
    <row r="64" spans="1:7">
      <c r="A64">
        <v>622</v>
      </c>
      <c r="B64" t="s">
        <v>81</v>
      </c>
      <c r="C64" t="s">
        <v>263</v>
      </c>
      <c r="D64" t="s">
        <v>51</v>
      </c>
      <c r="E64">
        <v>6</v>
      </c>
      <c r="F64">
        <v>7</v>
      </c>
      <c r="G64">
        <v>-1</v>
      </c>
    </row>
    <row r="65" spans="1:7">
      <c r="A65">
        <v>487</v>
      </c>
      <c r="B65" t="s">
        <v>81</v>
      </c>
      <c r="C65" t="s">
        <v>264</v>
      </c>
      <c r="D65" t="s">
        <v>16</v>
      </c>
      <c r="E65">
        <v>6</v>
      </c>
      <c r="F65">
        <v>5</v>
      </c>
      <c r="G65">
        <v>1</v>
      </c>
    </row>
    <row r="66" spans="1:7">
      <c r="A66">
        <v>54</v>
      </c>
      <c r="B66" t="s">
        <v>81</v>
      </c>
      <c r="C66" t="s">
        <v>265</v>
      </c>
      <c r="D66" t="s">
        <v>64</v>
      </c>
      <c r="E66">
        <v>6</v>
      </c>
      <c r="F66">
        <v>6</v>
      </c>
      <c r="G66">
        <v>0</v>
      </c>
    </row>
    <row r="67" spans="1:7">
      <c r="A67">
        <v>2261</v>
      </c>
      <c r="B67" t="s">
        <v>81</v>
      </c>
      <c r="C67" t="s">
        <v>266</v>
      </c>
      <c r="D67" t="s">
        <v>33</v>
      </c>
      <c r="E67">
        <v>6</v>
      </c>
      <c r="F67">
        <v>5</v>
      </c>
      <c r="G67">
        <v>1</v>
      </c>
    </row>
    <row r="68" spans="1:7">
      <c r="A68">
        <v>516</v>
      </c>
      <c r="B68" t="s">
        <v>81</v>
      </c>
      <c r="C68" t="s">
        <v>267</v>
      </c>
      <c r="D68" t="s">
        <v>40</v>
      </c>
      <c r="E68">
        <v>6</v>
      </c>
      <c r="F68">
        <v>6</v>
      </c>
      <c r="G68">
        <v>0</v>
      </c>
    </row>
    <row r="69" spans="1:7">
      <c r="A69">
        <v>1895</v>
      </c>
      <c r="B69" t="s">
        <v>81</v>
      </c>
      <c r="C69" t="s">
        <v>268</v>
      </c>
      <c r="D69" t="s">
        <v>42</v>
      </c>
      <c r="E69">
        <v>6</v>
      </c>
      <c r="F69">
        <v>6</v>
      </c>
      <c r="G69">
        <v>0</v>
      </c>
    </row>
    <row r="70" spans="1:7">
      <c r="A70">
        <v>1868</v>
      </c>
      <c r="B70" t="s">
        <v>81</v>
      </c>
      <c r="C70" t="s">
        <v>269</v>
      </c>
      <c r="D70" t="s">
        <v>42</v>
      </c>
      <c r="E70">
        <v>6</v>
      </c>
      <c r="F70">
        <v>7</v>
      </c>
      <c r="G70">
        <v>-1</v>
      </c>
    </row>
    <row r="71" spans="1:7">
      <c r="A71">
        <v>490</v>
      </c>
      <c r="B71" t="s">
        <v>81</v>
      </c>
      <c r="C71" t="s">
        <v>270</v>
      </c>
      <c r="D71" t="s">
        <v>42</v>
      </c>
      <c r="E71">
        <v>6</v>
      </c>
      <c r="F71">
        <v>5</v>
      </c>
      <c r="G71">
        <v>1</v>
      </c>
    </row>
    <row r="72" spans="1:7">
      <c r="A72">
        <v>256</v>
      </c>
      <c r="B72" t="s">
        <v>81</v>
      </c>
      <c r="C72" t="s">
        <v>271</v>
      </c>
      <c r="D72" t="s">
        <v>18</v>
      </c>
      <c r="E72">
        <v>6</v>
      </c>
      <c r="F72">
        <v>6</v>
      </c>
      <c r="G72">
        <v>0</v>
      </c>
    </row>
    <row r="73" spans="1:7">
      <c r="A73">
        <v>550</v>
      </c>
      <c r="B73" t="s">
        <v>81</v>
      </c>
      <c r="C73" t="s">
        <v>272</v>
      </c>
      <c r="D73" t="s">
        <v>14</v>
      </c>
      <c r="E73">
        <v>6</v>
      </c>
      <c r="F73">
        <v>7</v>
      </c>
      <c r="G73">
        <v>-1</v>
      </c>
    </row>
    <row r="74" spans="1:7">
      <c r="A74">
        <v>2007</v>
      </c>
      <c r="B74" t="s">
        <v>81</v>
      </c>
      <c r="C74" t="s">
        <v>273</v>
      </c>
      <c r="D74" t="s">
        <v>20</v>
      </c>
      <c r="E74">
        <v>6</v>
      </c>
      <c r="F74">
        <v>6</v>
      </c>
      <c r="G74">
        <v>0</v>
      </c>
    </row>
    <row r="75" spans="1:7">
      <c r="A75">
        <v>2083</v>
      </c>
      <c r="B75" t="s">
        <v>81</v>
      </c>
      <c r="C75" t="s">
        <v>274</v>
      </c>
      <c r="D75" t="s">
        <v>64</v>
      </c>
      <c r="E75">
        <v>6</v>
      </c>
      <c r="F75">
        <v>5</v>
      </c>
      <c r="G75">
        <v>1</v>
      </c>
    </row>
    <row r="76" spans="1:7">
      <c r="A76">
        <v>226</v>
      </c>
      <c r="B76" t="s">
        <v>81</v>
      </c>
      <c r="C76" t="s">
        <v>275</v>
      </c>
      <c r="D76" t="s">
        <v>64</v>
      </c>
      <c r="E76">
        <v>6</v>
      </c>
      <c r="F76">
        <v>7</v>
      </c>
      <c r="G76">
        <v>-1</v>
      </c>
    </row>
    <row r="77" spans="1:7">
      <c r="A77">
        <v>2202</v>
      </c>
      <c r="B77" t="s">
        <v>81</v>
      </c>
      <c r="C77" t="s">
        <v>276</v>
      </c>
      <c r="D77" t="s">
        <v>143</v>
      </c>
      <c r="E77">
        <v>6</v>
      </c>
      <c r="F77">
        <v>6</v>
      </c>
      <c r="G77">
        <v>0</v>
      </c>
    </row>
    <row r="78" spans="1:7">
      <c r="A78">
        <v>1896</v>
      </c>
      <c r="B78" t="s">
        <v>81</v>
      </c>
      <c r="C78" t="s">
        <v>277</v>
      </c>
      <c r="D78" t="s">
        <v>143</v>
      </c>
      <c r="E78">
        <v>6</v>
      </c>
      <c r="F78">
        <v>5</v>
      </c>
      <c r="G78">
        <v>1</v>
      </c>
    </row>
    <row r="79" spans="1:7">
      <c r="A79">
        <v>1898</v>
      </c>
      <c r="B79" t="s">
        <v>81</v>
      </c>
      <c r="C79" t="s">
        <v>278</v>
      </c>
      <c r="D79" t="s">
        <v>143</v>
      </c>
      <c r="E79">
        <v>6</v>
      </c>
      <c r="F79">
        <v>5</v>
      </c>
      <c r="G79">
        <v>1</v>
      </c>
    </row>
    <row r="80" spans="1:7">
      <c r="A80">
        <v>99</v>
      </c>
      <c r="B80" t="s">
        <v>81</v>
      </c>
      <c r="C80" t="s">
        <v>279</v>
      </c>
      <c r="D80" t="s">
        <v>78</v>
      </c>
      <c r="E80">
        <v>6</v>
      </c>
      <c r="F80">
        <v>6</v>
      </c>
      <c r="G80">
        <v>0</v>
      </c>
    </row>
    <row r="81" spans="1:7">
      <c r="A81">
        <v>105</v>
      </c>
      <c r="B81" t="s">
        <v>81</v>
      </c>
      <c r="C81" t="s">
        <v>280</v>
      </c>
      <c r="D81" t="s">
        <v>78</v>
      </c>
      <c r="E81">
        <v>6</v>
      </c>
      <c r="F81">
        <v>6</v>
      </c>
      <c r="G81">
        <v>0</v>
      </c>
    </row>
    <row r="82" spans="1:7">
      <c r="A82">
        <v>301</v>
      </c>
      <c r="B82" t="s">
        <v>81</v>
      </c>
      <c r="C82" t="s">
        <v>281</v>
      </c>
      <c r="D82" t="s">
        <v>58</v>
      </c>
      <c r="E82">
        <v>6</v>
      </c>
      <c r="F82">
        <v>6</v>
      </c>
      <c r="G82">
        <v>0</v>
      </c>
    </row>
    <row r="83" spans="1:7">
      <c r="A83">
        <v>48</v>
      </c>
      <c r="B83" t="s">
        <v>81</v>
      </c>
      <c r="C83" t="s">
        <v>282</v>
      </c>
      <c r="D83" t="s">
        <v>56</v>
      </c>
      <c r="E83">
        <v>6</v>
      </c>
      <c r="F83">
        <v>5</v>
      </c>
      <c r="G83">
        <v>1</v>
      </c>
    </row>
    <row r="84" spans="1:7">
      <c r="A84">
        <v>74</v>
      </c>
      <c r="B84" t="s">
        <v>81</v>
      </c>
      <c r="C84" t="s">
        <v>283</v>
      </c>
      <c r="D84" t="s">
        <v>114</v>
      </c>
      <c r="E84">
        <v>6</v>
      </c>
      <c r="F84">
        <v>6</v>
      </c>
      <c r="G84">
        <v>0</v>
      </c>
    </row>
    <row r="85" spans="1:7">
      <c r="A85">
        <v>2197</v>
      </c>
      <c r="B85" t="s">
        <v>81</v>
      </c>
      <c r="C85" t="s">
        <v>284</v>
      </c>
      <c r="D85" t="s">
        <v>25</v>
      </c>
      <c r="E85">
        <v>6</v>
      </c>
      <c r="F85">
        <v>6</v>
      </c>
      <c r="G85">
        <v>0</v>
      </c>
    </row>
    <row r="86" spans="1:7">
      <c r="A86">
        <v>252</v>
      </c>
      <c r="B86" t="s">
        <v>81</v>
      </c>
      <c r="C86" t="s">
        <v>314</v>
      </c>
      <c r="D86" t="s">
        <v>38</v>
      </c>
      <c r="E86">
        <v>5</v>
      </c>
      <c r="F86">
        <v>5</v>
      </c>
      <c r="G86">
        <v>0</v>
      </c>
    </row>
    <row r="87" spans="1:7">
      <c r="A87">
        <v>418</v>
      </c>
      <c r="B87" t="s">
        <v>81</v>
      </c>
      <c r="C87" t="s">
        <v>315</v>
      </c>
      <c r="D87" t="s">
        <v>40</v>
      </c>
      <c r="E87">
        <v>5</v>
      </c>
      <c r="F87">
        <v>6</v>
      </c>
      <c r="G87">
        <v>-1</v>
      </c>
    </row>
    <row r="88" spans="1:7">
      <c r="A88">
        <v>2212</v>
      </c>
      <c r="B88" t="s">
        <v>81</v>
      </c>
      <c r="C88" t="s">
        <v>316</v>
      </c>
      <c r="D88" t="s">
        <v>33</v>
      </c>
      <c r="E88">
        <v>5</v>
      </c>
      <c r="F88">
        <v>4</v>
      </c>
      <c r="G88">
        <v>1</v>
      </c>
    </row>
    <row r="89" spans="1:7">
      <c r="A89">
        <v>612</v>
      </c>
      <c r="B89" t="s">
        <v>81</v>
      </c>
      <c r="C89" t="s">
        <v>317</v>
      </c>
      <c r="D89" t="s">
        <v>51</v>
      </c>
      <c r="E89">
        <v>5</v>
      </c>
      <c r="F89">
        <v>6</v>
      </c>
      <c r="G89">
        <v>-1</v>
      </c>
    </row>
    <row r="90" spans="1:7">
      <c r="A90">
        <v>552</v>
      </c>
      <c r="B90" t="s">
        <v>81</v>
      </c>
      <c r="C90" t="s">
        <v>318</v>
      </c>
      <c r="D90" t="s">
        <v>16</v>
      </c>
      <c r="E90">
        <v>5</v>
      </c>
      <c r="F90">
        <v>4</v>
      </c>
      <c r="G90">
        <v>1</v>
      </c>
    </row>
    <row r="91" spans="1:7">
      <c r="A91">
        <v>817</v>
      </c>
      <c r="B91" t="s">
        <v>81</v>
      </c>
      <c r="C91" t="s">
        <v>319</v>
      </c>
      <c r="D91" t="s">
        <v>33</v>
      </c>
      <c r="E91">
        <v>5</v>
      </c>
      <c r="F91">
        <v>5</v>
      </c>
      <c r="G91">
        <v>0</v>
      </c>
    </row>
    <row r="92" spans="1:7">
      <c r="A92">
        <v>708</v>
      </c>
      <c r="B92" t="s">
        <v>81</v>
      </c>
      <c r="C92" t="s">
        <v>320</v>
      </c>
      <c r="D92" t="s">
        <v>33</v>
      </c>
      <c r="E92">
        <v>5</v>
      </c>
      <c r="F92">
        <v>6</v>
      </c>
      <c r="G92">
        <v>-1</v>
      </c>
    </row>
    <row r="93" spans="1:7">
      <c r="A93">
        <v>52</v>
      </c>
      <c r="B93" t="s">
        <v>81</v>
      </c>
      <c r="C93" t="s">
        <v>321</v>
      </c>
      <c r="D93" t="s">
        <v>33</v>
      </c>
      <c r="E93">
        <v>5</v>
      </c>
      <c r="F93">
        <v>6</v>
      </c>
      <c r="G93">
        <v>-1</v>
      </c>
    </row>
    <row r="94" spans="1:7">
      <c r="A94">
        <v>640</v>
      </c>
      <c r="B94" t="s">
        <v>81</v>
      </c>
      <c r="C94" t="s">
        <v>322</v>
      </c>
      <c r="D94" t="s">
        <v>14</v>
      </c>
      <c r="E94">
        <v>5</v>
      </c>
      <c r="F94">
        <v>5</v>
      </c>
      <c r="G94">
        <v>0</v>
      </c>
    </row>
    <row r="95" spans="1:7">
      <c r="A95">
        <v>142</v>
      </c>
      <c r="B95" t="s">
        <v>81</v>
      </c>
      <c r="C95" t="s">
        <v>323</v>
      </c>
      <c r="D95" t="s">
        <v>14</v>
      </c>
      <c r="E95">
        <v>5</v>
      </c>
      <c r="F95">
        <v>6</v>
      </c>
      <c r="G95">
        <v>-1</v>
      </c>
    </row>
    <row r="96" spans="1:7">
      <c r="A96">
        <v>295</v>
      </c>
      <c r="B96" t="s">
        <v>81</v>
      </c>
      <c r="C96" t="s">
        <v>324</v>
      </c>
      <c r="D96" t="s">
        <v>10</v>
      </c>
      <c r="E96">
        <v>5</v>
      </c>
      <c r="F96">
        <v>5</v>
      </c>
      <c r="G96">
        <v>0</v>
      </c>
    </row>
    <row r="97" spans="1:7">
      <c r="A97">
        <v>358</v>
      </c>
      <c r="B97" t="s">
        <v>81</v>
      </c>
      <c r="C97" t="s">
        <v>325</v>
      </c>
      <c r="D97" t="s">
        <v>10</v>
      </c>
      <c r="E97">
        <v>5</v>
      </c>
      <c r="F97">
        <v>6</v>
      </c>
      <c r="G97">
        <v>-1</v>
      </c>
    </row>
    <row r="98" spans="1:7">
      <c r="A98">
        <v>706</v>
      </c>
      <c r="B98" t="s">
        <v>81</v>
      </c>
      <c r="C98" t="s">
        <v>326</v>
      </c>
      <c r="D98" t="s">
        <v>16</v>
      </c>
      <c r="E98">
        <v>5</v>
      </c>
      <c r="F98">
        <v>6</v>
      </c>
      <c r="G98">
        <v>-1</v>
      </c>
    </row>
    <row r="99" spans="1:7">
      <c r="A99">
        <v>493</v>
      </c>
      <c r="B99" t="s">
        <v>81</v>
      </c>
      <c r="C99" t="s">
        <v>327</v>
      </c>
      <c r="D99" t="s">
        <v>64</v>
      </c>
      <c r="E99">
        <v>5</v>
      </c>
      <c r="F99">
        <v>6</v>
      </c>
      <c r="G99">
        <v>-1</v>
      </c>
    </row>
    <row r="100" spans="1:7">
      <c r="A100">
        <v>2087</v>
      </c>
      <c r="B100" t="s">
        <v>81</v>
      </c>
      <c r="C100" t="s">
        <v>328</v>
      </c>
      <c r="D100" t="s">
        <v>38</v>
      </c>
      <c r="E100">
        <v>5</v>
      </c>
      <c r="F100">
        <v>6</v>
      </c>
      <c r="G100">
        <v>-1</v>
      </c>
    </row>
    <row r="101" spans="1:7">
      <c r="A101">
        <v>1891</v>
      </c>
      <c r="B101" t="s">
        <v>81</v>
      </c>
      <c r="C101" t="s">
        <v>329</v>
      </c>
      <c r="D101" t="s">
        <v>143</v>
      </c>
      <c r="E101">
        <v>5</v>
      </c>
      <c r="F101">
        <v>6</v>
      </c>
      <c r="G101">
        <v>-1</v>
      </c>
    </row>
    <row r="102" spans="1:7">
      <c r="A102">
        <v>100</v>
      </c>
      <c r="B102" t="s">
        <v>81</v>
      </c>
      <c r="C102" t="s">
        <v>330</v>
      </c>
      <c r="D102" t="s">
        <v>78</v>
      </c>
      <c r="E102">
        <v>5</v>
      </c>
      <c r="F102">
        <v>5</v>
      </c>
      <c r="G102">
        <v>0</v>
      </c>
    </row>
    <row r="103" spans="1:7">
      <c r="A103">
        <v>101</v>
      </c>
      <c r="B103" t="s">
        <v>81</v>
      </c>
      <c r="C103" t="s">
        <v>331</v>
      </c>
      <c r="D103" t="s">
        <v>78</v>
      </c>
      <c r="E103">
        <v>5</v>
      </c>
      <c r="F103">
        <v>4</v>
      </c>
      <c r="G103">
        <v>1</v>
      </c>
    </row>
    <row r="104" spans="1:7">
      <c r="A104">
        <v>2037</v>
      </c>
      <c r="B104" t="s">
        <v>81</v>
      </c>
      <c r="C104" t="s">
        <v>332</v>
      </c>
      <c r="D104" t="s">
        <v>58</v>
      </c>
      <c r="E104">
        <v>5</v>
      </c>
      <c r="F104">
        <v>6</v>
      </c>
      <c r="G104">
        <v>-1</v>
      </c>
    </row>
    <row r="105" spans="1:7">
      <c r="A105">
        <v>224</v>
      </c>
      <c r="B105" t="s">
        <v>81</v>
      </c>
      <c r="C105" t="s">
        <v>333</v>
      </c>
      <c r="D105" t="s">
        <v>56</v>
      </c>
      <c r="E105">
        <v>5</v>
      </c>
      <c r="F105">
        <v>5</v>
      </c>
      <c r="G105">
        <v>0</v>
      </c>
    </row>
    <row r="106" spans="1:7">
      <c r="A106">
        <v>138</v>
      </c>
      <c r="B106" t="s">
        <v>81</v>
      </c>
      <c r="C106" t="s">
        <v>334</v>
      </c>
      <c r="D106" t="s">
        <v>114</v>
      </c>
      <c r="E106">
        <v>5</v>
      </c>
      <c r="F106">
        <v>5</v>
      </c>
      <c r="G106">
        <v>0</v>
      </c>
    </row>
    <row r="107" spans="1:7">
      <c r="A107">
        <v>2203</v>
      </c>
      <c r="B107" t="s">
        <v>81</v>
      </c>
      <c r="C107" t="s">
        <v>335</v>
      </c>
      <c r="D107" t="s">
        <v>114</v>
      </c>
      <c r="E107">
        <v>5</v>
      </c>
      <c r="F107">
        <v>5</v>
      </c>
      <c r="G107">
        <v>0</v>
      </c>
    </row>
    <row r="108" spans="1:7">
      <c r="A108">
        <v>2181</v>
      </c>
      <c r="B108" t="s">
        <v>81</v>
      </c>
      <c r="C108" t="s">
        <v>336</v>
      </c>
      <c r="D108" t="s">
        <v>25</v>
      </c>
      <c r="E108">
        <v>5</v>
      </c>
      <c r="F108">
        <v>5</v>
      </c>
      <c r="G108">
        <v>0</v>
      </c>
    </row>
    <row r="109" spans="1:7">
      <c r="A109">
        <v>2315</v>
      </c>
      <c r="B109" t="s">
        <v>81</v>
      </c>
      <c r="C109" t="s">
        <v>346</v>
      </c>
      <c r="D109" t="s">
        <v>87</v>
      </c>
      <c r="E109">
        <v>4</v>
      </c>
      <c r="F109">
        <v>4</v>
      </c>
      <c r="G109">
        <v>0</v>
      </c>
    </row>
    <row r="110" spans="1:7">
      <c r="A110">
        <v>2273</v>
      </c>
      <c r="B110" t="s">
        <v>81</v>
      </c>
      <c r="C110" t="s">
        <v>347</v>
      </c>
      <c r="D110" t="s">
        <v>51</v>
      </c>
      <c r="E110">
        <v>4</v>
      </c>
      <c r="F110">
        <v>5</v>
      </c>
      <c r="G110">
        <v>-1</v>
      </c>
    </row>
    <row r="111" spans="1:7">
      <c r="A111">
        <v>1984</v>
      </c>
      <c r="B111" t="s">
        <v>81</v>
      </c>
      <c r="C111" t="s">
        <v>348</v>
      </c>
      <c r="D111" t="s">
        <v>87</v>
      </c>
      <c r="E111">
        <v>4</v>
      </c>
      <c r="F111">
        <v>4</v>
      </c>
      <c r="G111">
        <v>0</v>
      </c>
    </row>
    <row r="112" spans="1:7">
      <c r="A112">
        <v>765</v>
      </c>
      <c r="B112" t="s">
        <v>81</v>
      </c>
      <c r="C112" t="s">
        <v>349</v>
      </c>
      <c r="D112" t="s">
        <v>143</v>
      </c>
      <c r="E112">
        <v>4</v>
      </c>
      <c r="F112">
        <v>3</v>
      </c>
      <c r="G112">
        <v>1</v>
      </c>
    </row>
    <row r="113" spans="1:7">
      <c r="A113">
        <v>551</v>
      </c>
      <c r="B113" t="s">
        <v>81</v>
      </c>
      <c r="C113" t="s">
        <v>350</v>
      </c>
      <c r="D113" t="s">
        <v>16</v>
      </c>
      <c r="E113">
        <v>4</v>
      </c>
      <c r="F113">
        <v>4</v>
      </c>
      <c r="G113">
        <v>0</v>
      </c>
    </row>
    <row r="114" spans="1:7">
      <c r="A114">
        <v>106</v>
      </c>
      <c r="B114" t="s">
        <v>81</v>
      </c>
      <c r="C114" t="s">
        <v>351</v>
      </c>
      <c r="D114" t="s">
        <v>33</v>
      </c>
      <c r="E114">
        <v>4</v>
      </c>
      <c r="F114">
        <v>4</v>
      </c>
      <c r="G114">
        <v>0</v>
      </c>
    </row>
    <row r="115" spans="1:7">
      <c r="A115">
        <v>824</v>
      </c>
      <c r="B115" t="s">
        <v>81</v>
      </c>
      <c r="C115" t="s">
        <v>352</v>
      </c>
      <c r="D115" t="s">
        <v>40</v>
      </c>
      <c r="E115">
        <v>4</v>
      </c>
      <c r="F115">
        <v>3</v>
      </c>
      <c r="G115">
        <v>1</v>
      </c>
    </row>
    <row r="116" spans="1:7">
      <c r="A116">
        <v>2015</v>
      </c>
      <c r="B116" t="s">
        <v>81</v>
      </c>
      <c r="C116" t="s">
        <v>353</v>
      </c>
      <c r="D116" t="s">
        <v>40</v>
      </c>
      <c r="E116">
        <v>4</v>
      </c>
      <c r="F116">
        <v>4</v>
      </c>
      <c r="G116">
        <v>0</v>
      </c>
    </row>
    <row r="117" spans="1:7">
      <c r="A117">
        <v>2104</v>
      </c>
      <c r="B117" t="s">
        <v>81</v>
      </c>
      <c r="C117" t="s">
        <v>354</v>
      </c>
      <c r="D117" t="s">
        <v>42</v>
      </c>
      <c r="E117">
        <v>4</v>
      </c>
      <c r="F117">
        <v>4</v>
      </c>
      <c r="G117">
        <v>0</v>
      </c>
    </row>
    <row r="118" spans="1:7">
      <c r="A118">
        <v>630</v>
      </c>
      <c r="B118" t="s">
        <v>81</v>
      </c>
      <c r="C118" t="s">
        <v>355</v>
      </c>
      <c r="D118" t="s">
        <v>42</v>
      </c>
      <c r="E118">
        <v>4</v>
      </c>
      <c r="F118">
        <v>4</v>
      </c>
      <c r="G118">
        <v>0</v>
      </c>
    </row>
    <row r="119" spans="1:7">
      <c r="A119">
        <v>353</v>
      </c>
      <c r="B119" t="s">
        <v>81</v>
      </c>
      <c r="C119" t="s">
        <v>356</v>
      </c>
      <c r="D119" t="s">
        <v>30</v>
      </c>
      <c r="E119">
        <v>4</v>
      </c>
      <c r="F119">
        <v>4</v>
      </c>
      <c r="G119">
        <v>0</v>
      </c>
    </row>
    <row r="120" spans="1:7">
      <c r="A120">
        <v>360</v>
      </c>
      <c r="B120" t="s">
        <v>81</v>
      </c>
      <c r="C120" t="s">
        <v>357</v>
      </c>
      <c r="D120" t="s">
        <v>30</v>
      </c>
      <c r="E120">
        <v>4</v>
      </c>
      <c r="F120">
        <v>5</v>
      </c>
      <c r="G120">
        <v>-1</v>
      </c>
    </row>
    <row r="121" spans="1:7">
      <c r="A121">
        <v>2062</v>
      </c>
      <c r="B121" t="s">
        <v>81</v>
      </c>
      <c r="C121" t="s">
        <v>358</v>
      </c>
      <c r="D121" t="s">
        <v>20</v>
      </c>
      <c r="E121">
        <v>4</v>
      </c>
      <c r="F121">
        <v>4</v>
      </c>
      <c r="G121">
        <v>0</v>
      </c>
    </row>
    <row r="122" spans="1:7">
      <c r="A122">
        <v>260</v>
      </c>
      <c r="B122" t="s">
        <v>81</v>
      </c>
      <c r="C122" t="s">
        <v>359</v>
      </c>
      <c r="D122" t="s">
        <v>12</v>
      </c>
      <c r="E122">
        <v>4</v>
      </c>
      <c r="F122">
        <v>4</v>
      </c>
      <c r="G122">
        <v>0</v>
      </c>
    </row>
    <row r="123" spans="1:7">
      <c r="A123">
        <v>1865</v>
      </c>
      <c r="B123" t="s">
        <v>81</v>
      </c>
      <c r="C123" t="s">
        <v>360</v>
      </c>
      <c r="D123" t="s">
        <v>58</v>
      </c>
      <c r="E123">
        <v>4</v>
      </c>
      <c r="F123">
        <v>3</v>
      </c>
      <c r="G123">
        <v>1</v>
      </c>
    </row>
    <row r="124" spans="1:7">
      <c r="A124">
        <v>419</v>
      </c>
      <c r="B124" t="s">
        <v>81</v>
      </c>
      <c r="C124" t="s">
        <v>361</v>
      </c>
      <c r="D124" t="s">
        <v>56</v>
      </c>
      <c r="E124">
        <v>4</v>
      </c>
      <c r="F124">
        <v>5</v>
      </c>
      <c r="G124">
        <v>-1</v>
      </c>
    </row>
    <row r="125" spans="1:7">
      <c r="A125">
        <v>663</v>
      </c>
      <c r="B125" t="s">
        <v>81</v>
      </c>
      <c r="C125" t="s">
        <v>362</v>
      </c>
      <c r="D125" t="s">
        <v>56</v>
      </c>
      <c r="E125">
        <v>4</v>
      </c>
      <c r="F125">
        <v>4</v>
      </c>
      <c r="G125">
        <v>0</v>
      </c>
    </row>
    <row r="126" spans="1:7">
      <c r="A126">
        <v>50</v>
      </c>
      <c r="B126" t="s">
        <v>81</v>
      </c>
      <c r="C126" t="s">
        <v>363</v>
      </c>
      <c r="D126" t="s">
        <v>56</v>
      </c>
      <c r="E126">
        <v>4</v>
      </c>
      <c r="F126">
        <v>4</v>
      </c>
      <c r="G126">
        <v>0</v>
      </c>
    </row>
    <row r="127" spans="1:7">
      <c r="A127">
        <v>2174</v>
      </c>
      <c r="B127" t="s">
        <v>81</v>
      </c>
      <c r="C127" t="s">
        <v>364</v>
      </c>
      <c r="D127" t="s">
        <v>114</v>
      </c>
      <c r="E127">
        <v>4</v>
      </c>
      <c r="F127">
        <v>4</v>
      </c>
      <c r="G127">
        <v>0</v>
      </c>
    </row>
    <row r="128" spans="1:7">
      <c r="A128">
        <v>2329</v>
      </c>
      <c r="B128" t="s">
        <v>81</v>
      </c>
      <c r="C128" t="s">
        <v>385</v>
      </c>
      <c r="D128" t="s">
        <v>56</v>
      </c>
      <c r="E128">
        <v>3</v>
      </c>
      <c r="F128">
        <v>3</v>
      </c>
      <c r="G128">
        <v>0</v>
      </c>
    </row>
    <row r="129" spans="1:7">
      <c r="A129">
        <v>141</v>
      </c>
      <c r="B129" t="s">
        <v>81</v>
      </c>
      <c r="C129" t="s">
        <v>386</v>
      </c>
      <c r="D129" t="s">
        <v>38</v>
      </c>
      <c r="E129">
        <v>3</v>
      </c>
      <c r="F129">
        <v>3</v>
      </c>
      <c r="G129">
        <v>0</v>
      </c>
    </row>
    <row r="130" spans="1:7">
      <c r="A130">
        <v>2303</v>
      </c>
      <c r="B130" t="s">
        <v>81</v>
      </c>
      <c r="C130" t="s">
        <v>387</v>
      </c>
      <c r="D130" t="s">
        <v>64</v>
      </c>
      <c r="E130">
        <v>3</v>
      </c>
      <c r="F130">
        <v>4</v>
      </c>
      <c r="G130">
        <v>-1</v>
      </c>
    </row>
    <row r="131" spans="1:7">
      <c r="A131">
        <v>2318</v>
      </c>
      <c r="B131" t="s">
        <v>81</v>
      </c>
      <c r="C131" t="s">
        <v>388</v>
      </c>
      <c r="D131" t="s">
        <v>40</v>
      </c>
      <c r="E131">
        <v>3</v>
      </c>
      <c r="F131">
        <v>3</v>
      </c>
      <c r="G131">
        <v>0</v>
      </c>
    </row>
    <row r="132" spans="1:7">
      <c r="A132">
        <v>2320</v>
      </c>
      <c r="B132" t="s">
        <v>81</v>
      </c>
      <c r="C132" t="s">
        <v>389</v>
      </c>
      <c r="D132" t="s">
        <v>42</v>
      </c>
      <c r="E132">
        <v>3</v>
      </c>
      <c r="F132">
        <v>3</v>
      </c>
      <c r="G132">
        <v>0</v>
      </c>
    </row>
    <row r="133" spans="1:7">
      <c r="A133">
        <v>78</v>
      </c>
      <c r="B133" t="s">
        <v>81</v>
      </c>
      <c r="C133" t="s">
        <v>390</v>
      </c>
      <c r="D133" t="s">
        <v>64</v>
      </c>
      <c r="E133">
        <v>3</v>
      </c>
      <c r="F133">
        <v>4</v>
      </c>
      <c r="G133">
        <v>-1</v>
      </c>
    </row>
    <row r="134" spans="1:7">
      <c r="A134">
        <v>1893</v>
      </c>
      <c r="B134" t="s">
        <v>81</v>
      </c>
      <c r="C134" t="s">
        <v>391</v>
      </c>
      <c r="D134" t="s">
        <v>33</v>
      </c>
      <c r="E134">
        <v>3</v>
      </c>
      <c r="F134">
        <v>3</v>
      </c>
      <c r="G134">
        <v>0</v>
      </c>
    </row>
    <row r="135" spans="1:7">
      <c r="A135">
        <v>770</v>
      </c>
      <c r="B135" t="s">
        <v>81</v>
      </c>
      <c r="C135" t="s">
        <v>392</v>
      </c>
      <c r="D135" t="s">
        <v>87</v>
      </c>
      <c r="E135">
        <v>3</v>
      </c>
      <c r="F135">
        <v>4</v>
      </c>
      <c r="G135">
        <v>-1</v>
      </c>
    </row>
    <row r="136" spans="1:7">
      <c r="A136">
        <v>2192</v>
      </c>
      <c r="B136" t="s">
        <v>81</v>
      </c>
      <c r="C136" t="s">
        <v>393</v>
      </c>
      <c r="D136" t="s">
        <v>16</v>
      </c>
      <c r="E136">
        <v>3</v>
      </c>
      <c r="F136">
        <v>4</v>
      </c>
      <c r="G136">
        <v>-1</v>
      </c>
    </row>
    <row r="137" spans="1:7">
      <c r="A137">
        <v>222</v>
      </c>
      <c r="B137" t="s">
        <v>81</v>
      </c>
      <c r="C137" t="s">
        <v>394</v>
      </c>
      <c r="D137" t="s">
        <v>16</v>
      </c>
      <c r="E137">
        <v>3</v>
      </c>
      <c r="F137">
        <v>3</v>
      </c>
      <c r="G137">
        <v>0</v>
      </c>
    </row>
    <row r="138" spans="1:7">
      <c r="A138">
        <v>519</v>
      </c>
      <c r="B138" t="s">
        <v>81</v>
      </c>
      <c r="C138" t="s">
        <v>395</v>
      </c>
      <c r="D138" t="s">
        <v>40</v>
      </c>
      <c r="E138">
        <v>3</v>
      </c>
      <c r="F138">
        <v>3</v>
      </c>
      <c r="G138">
        <v>0</v>
      </c>
    </row>
    <row r="139" spans="1:7">
      <c r="A139">
        <v>197</v>
      </c>
      <c r="B139" t="s">
        <v>81</v>
      </c>
      <c r="C139" t="s">
        <v>396</v>
      </c>
      <c r="D139" t="s">
        <v>143</v>
      </c>
      <c r="E139">
        <v>3</v>
      </c>
      <c r="F139">
        <v>3</v>
      </c>
      <c r="G139">
        <v>0</v>
      </c>
    </row>
    <row r="140" spans="1:7">
      <c r="A140">
        <v>417</v>
      </c>
      <c r="B140" t="s">
        <v>81</v>
      </c>
      <c r="C140" t="s">
        <v>397</v>
      </c>
      <c r="D140" t="s">
        <v>18</v>
      </c>
      <c r="E140">
        <v>3</v>
      </c>
      <c r="F140">
        <v>4</v>
      </c>
      <c r="G140">
        <v>-1</v>
      </c>
    </row>
    <row r="141" spans="1:7">
      <c r="A141">
        <v>394</v>
      </c>
      <c r="B141" t="s">
        <v>81</v>
      </c>
      <c r="C141" t="s">
        <v>398</v>
      </c>
      <c r="D141" t="s">
        <v>14</v>
      </c>
      <c r="E141">
        <v>3</v>
      </c>
      <c r="F141">
        <v>3</v>
      </c>
      <c r="G141">
        <v>0</v>
      </c>
    </row>
    <row r="142" spans="1:7">
      <c r="A142">
        <v>144</v>
      </c>
      <c r="B142" t="s">
        <v>81</v>
      </c>
      <c r="C142" t="s">
        <v>399</v>
      </c>
      <c r="D142" t="s">
        <v>14</v>
      </c>
      <c r="E142">
        <v>3</v>
      </c>
      <c r="F142">
        <v>4</v>
      </c>
      <c r="G142">
        <v>-1</v>
      </c>
    </row>
    <row r="143" spans="1:7">
      <c r="A143">
        <v>356</v>
      </c>
      <c r="B143" t="s">
        <v>81</v>
      </c>
      <c r="C143" t="s">
        <v>400</v>
      </c>
      <c r="D143" t="s">
        <v>30</v>
      </c>
      <c r="E143">
        <v>3</v>
      </c>
      <c r="F143">
        <v>4</v>
      </c>
      <c r="G143">
        <v>-1</v>
      </c>
    </row>
    <row r="144" spans="1:7">
      <c r="A144">
        <v>357</v>
      </c>
      <c r="B144" t="s">
        <v>81</v>
      </c>
      <c r="C144" t="s">
        <v>401</v>
      </c>
      <c r="D144" t="s">
        <v>30</v>
      </c>
      <c r="E144">
        <v>3</v>
      </c>
      <c r="F144">
        <v>4</v>
      </c>
      <c r="G144">
        <v>-1</v>
      </c>
    </row>
    <row r="145" spans="1:7">
      <c r="A145">
        <v>365</v>
      </c>
      <c r="B145" t="s">
        <v>81</v>
      </c>
      <c r="C145" t="s">
        <v>402</v>
      </c>
      <c r="D145" t="s">
        <v>30</v>
      </c>
      <c r="E145">
        <v>3</v>
      </c>
      <c r="F145">
        <v>4</v>
      </c>
      <c r="G145">
        <v>-1</v>
      </c>
    </row>
    <row r="146" spans="1:7">
      <c r="A146">
        <v>323</v>
      </c>
      <c r="B146" t="s">
        <v>81</v>
      </c>
      <c r="C146" t="s">
        <v>403</v>
      </c>
      <c r="D146" t="s">
        <v>64</v>
      </c>
      <c r="E146">
        <v>3</v>
      </c>
      <c r="F146">
        <v>3</v>
      </c>
      <c r="G146">
        <v>0</v>
      </c>
    </row>
    <row r="147" spans="1:7">
      <c r="A147">
        <v>198</v>
      </c>
      <c r="B147" t="s">
        <v>81</v>
      </c>
      <c r="C147" t="s">
        <v>404</v>
      </c>
      <c r="D147" t="s">
        <v>64</v>
      </c>
      <c r="E147">
        <v>3</v>
      </c>
      <c r="F147">
        <v>3</v>
      </c>
      <c r="G147">
        <v>0</v>
      </c>
    </row>
    <row r="148" spans="1:7">
      <c r="A148">
        <v>169</v>
      </c>
      <c r="B148" t="s">
        <v>81</v>
      </c>
      <c r="C148" t="s">
        <v>405</v>
      </c>
      <c r="D148" t="s">
        <v>78</v>
      </c>
      <c r="E148">
        <v>3</v>
      </c>
      <c r="F148">
        <v>4</v>
      </c>
      <c r="G148">
        <v>-1</v>
      </c>
    </row>
    <row r="149" spans="1:7">
      <c r="A149">
        <v>581</v>
      </c>
      <c r="B149" t="s">
        <v>81</v>
      </c>
      <c r="C149" t="s">
        <v>406</v>
      </c>
      <c r="D149" t="s">
        <v>143</v>
      </c>
      <c r="E149">
        <v>3</v>
      </c>
      <c r="F149">
        <v>2</v>
      </c>
      <c r="G149">
        <v>1</v>
      </c>
    </row>
    <row r="150" spans="1:7">
      <c r="A150">
        <v>1866</v>
      </c>
      <c r="B150" t="s">
        <v>81</v>
      </c>
      <c r="C150" t="s">
        <v>407</v>
      </c>
      <c r="D150" t="s">
        <v>58</v>
      </c>
      <c r="E150">
        <v>3</v>
      </c>
      <c r="F150">
        <v>4</v>
      </c>
      <c r="G150">
        <v>-1</v>
      </c>
    </row>
    <row r="151" spans="1:7">
      <c r="A151">
        <v>491</v>
      </c>
      <c r="B151" t="s">
        <v>81</v>
      </c>
      <c r="C151" t="s">
        <v>408</v>
      </c>
      <c r="D151" t="s">
        <v>33</v>
      </c>
      <c r="E151">
        <v>3</v>
      </c>
      <c r="F151">
        <v>1</v>
      </c>
      <c r="G151">
        <v>2</v>
      </c>
    </row>
    <row r="152" spans="1:7">
      <c r="A152">
        <v>615</v>
      </c>
      <c r="B152" t="s">
        <v>81</v>
      </c>
      <c r="C152" t="s">
        <v>409</v>
      </c>
      <c r="D152" t="s">
        <v>56</v>
      </c>
      <c r="E152">
        <v>3</v>
      </c>
      <c r="F152">
        <v>3</v>
      </c>
      <c r="G152">
        <v>0</v>
      </c>
    </row>
    <row r="153" spans="1:7">
      <c r="A153">
        <v>461</v>
      </c>
      <c r="B153" t="s">
        <v>81</v>
      </c>
      <c r="C153" t="s">
        <v>410</v>
      </c>
      <c r="D153" t="s">
        <v>56</v>
      </c>
      <c r="E153">
        <v>3</v>
      </c>
      <c r="F153">
        <v>3</v>
      </c>
      <c r="G153">
        <v>0</v>
      </c>
    </row>
    <row r="154" spans="1:7">
      <c r="A154">
        <v>2160</v>
      </c>
      <c r="B154" t="s">
        <v>81</v>
      </c>
      <c r="C154" t="s">
        <v>411</v>
      </c>
      <c r="D154" t="s">
        <v>25</v>
      </c>
      <c r="E154">
        <v>3</v>
      </c>
      <c r="F154">
        <v>2</v>
      </c>
      <c r="G154">
        <v>1</v>
      </c>
    </row>
    <row r="155" spans="1:7">
      <c r="A155">
        <v>362</v>
      </c>
      <c r="B155" t="s">
        <v>81</v>
      </c>
      <c r="C155" t="s">
        <v>437</v>
      </c>
      <c r="D155" t="s">
        <v>143</v>
      </c>
      <c r="E155">
        <v>2</v>
      </c>
      <c r="F155">
        <v>2</v>
      </c>
      <c r="G155">
        <v>0</v>
      </c>
    </row>
    <row r="156" spans="1:7">
      <c r="A156">
        <v>2279</v>
      </c>
      <c r="B156" t="s">
        <v>81</v>
      </c>
      <c r="C156" t="s">
        <v>438</v>
      </c>
      <c r="D156" t="s">
        <v>58</v>
      </c>
      <c r="E156">
        <v>2</v>
      </c>
      <c r="F156">
        <v>3</v>
      </c>
      <c r="G156">
        <v>-1</v>
      </c>
    </row>
    <row r="157" spans="1:7">
      <c r="A157">
        <v>575</v>
      </c>
      <c r="B157" t="s">
        <v>81</v>
      </c>
      <c r="C157" t="s">
        <v>439</v>
      </c>
      <c r="D157" t="s">
        <v>87</v>
      </c>
      <c r="E157">
        <v>2</v>
      </c>
      <c r="F157">
        <v>3</v>
      </c>
      <c r="G157">
        <v>-1</v>
      </c>
    </row>
    <row r="158" spans="1:7">
      <c r="A158">
        <v>2216</v>
      </c>
      <c r="B158" t="s">
        <v>81</v>
      </c>
      <c r="C158" t="s">
        <v>440</v>
      </c>
      <c r="D158" t="s">
        <v>33</v>
      </c>
      <c r="E158">
        <v>2</v>
      </c>
      <c r="F158">
        <v>3</v>
      </c>
      <c r="G158">
        <v>-1</v>
      </c>
    </row>
    <row r="159" spans="1:7">
      <c r="A159">
        <v>514</v>
      </c>
      <c r="B159" t="s">
        <v>81</v>
      </c>
      <c r="C159" t="s">
        <v>441</v>
      </c>
      <c r="D159" t="s">
        <v>114</v>
      </c>
      <c r="E159">
        <v>2</v>
      </c>
      <c r="F159">
        <v>2</v>
      </c>
      <c r="G159">
        <v>0</v>
      </c>
    </row>
    <row r="160" spans="1:7">
      <c r="A160">
        <v>517</v>
      </c>
      <c r="B160" t="s">
        <v>81</v>
      </c>
      <c r="C160" t="s">
        <v>442</v>
      </c>
      <c r="D160" t="s">
        <v>40</v>
      </c>
      <c r="E160">
        <v>2</v>
      </c>
      <c r="F160">
        <v>3</v>
      </c>
      <c r="G160">
        <v>-1</v>
      </c>
    </row>
    <row r="161" spans="1:7">
      <c r="A161">
        <v>2052</v>
      </c>
      <c r="B161" t="s">
        <v>81</v>
      </c>
      <c r="C161" t="s">
        <v>443</v>
      </c>
      <c r="D161" t="s">
        <v>30</v>
      </c>
      <c r="E161">
        <v>2</v>
      </c>
      <c r="F161">
        <v>3</v>
      </c>
      <c r="G161">
        <v>-1</v>
      </c>
    </row>
    <row r="162" spans="1:7">
      <c r="A162">
        <v>262</v>
      </c>
      <c r="B162" t="s">
        <v>81</v>
      </c>
      <c r="C162" t="s">
        <v>444</v>
      </c>
      <c r="D162" t="s">
        <v>12</v>
      </c>
      <c r="E162">
        <v>2</v>
      </c>
      <c r="F162">
        <v>3</v>
      </c>
      <c r="G162">
        <v>-1</v>
      </c>
    </row>
    <row r="163" spans="1:7">
      <c r="A163">
        <v>2164</v>
      </c>
      <c r="B163" t="s">
        <v>81</v>
      </c>
      <c r="C163" t="s">
        <v>445</v>
      </c>
      <c r="D163" t="s">
        <v>38</v>
      </c>
      <c r="E163">
        <v>2</v>
      </c>
      <c r="F163">
        <v>3</v>
      </c>
      <c r="G163">
        <v>-1</v>
      </c>
    </row>
    <row r="164" spans="1:7">
      <c r="A164">
        <v>2208</v>
      </c>
      <c r="B164" t="s">
        <v>81</v>
      </c>
      <c r="C164" t="s">
        <v>446</v>
      </c>
      <c r="D164" t="s">
        <v>78</v>
      </c>
      <c r="E164">
        <v>2</v>
      </c>
      <c r="F164">
        <v>3</v>
      </c>
      <c r="G164">
        <v>-1</v>
      </c>
    </row>
    <row r="165" spans="1:7">
      <c r="A165">
        <v>2330</v>
      </c>
      <c r="B165" t="s">
        <v>81</v>
      </c>
      <c r="C165" t="s">
        <v>510</v>
      </c>
      <c r="D165" t="s">
        <v>42</v>
      </c>
      <c r="E165">
        <v>1</v>
      </c>
      <c r="F165">
        <v>1</v>
      </c>
      <c r="G165">
        <v>0</v>
      </c>
    </row>
    <row r="166" spans="1:7">
      <c r="A166">
        <v>1844</v>
      </c>
      <c r="B166" t="s">
        <v>81</v>
      </c>
      <c r="C166" t="s">
        <v>511</v>
      </c>
      <c r="D166" t="s">
        <v>33</v>
      </c>
      <c r="E166">
        <v>1</v>
      </c>
      <c r="F166">
        <v>1</v>
      </c>
      <c r="G166">
        <v>0</v>
      </c>
    </row>
    <row r="167" spans="1:7">
      <c r="A167">
        <v>2312</v>
      </c>
      <c r="B167" t="s">
        <v>81</v>
      </c>
      <c r="C167" t="s">
        <v>512</v>
      </c>
      <c r="D167" t="s">
        <v>38</v>
      </c>
      <c r="E167">
        <v>1</v>
      </c>
      <c r="F167">
        <v>1</v>
      </c>
      <c r="G167">
        <v>0</v>
      </c>
    </row>
    <row r="168" spans="1:7">
      <c r="A168">
        <v>2313</v>
      </c>
      <c r="B168" t="s">
        <v>81</v>
      </c>
      <c r="C168" t="s">
        <v>513</v>
      </c>
      <c r="D168" t="s">
        <v>42</v>
      </c>
      <c r="E168">
        <v>1</v>
      </c>
      <c r="F168">
        <v>1</v>
      </c>
      <c r="G168">
        <v>0</v>
      </c>
    </row>
    <row r="169" spans="1:7">
      <c r="A169">
        <v>2298</v>
      </c>
      <c r="B169" t="s">
        <v>81</v>
      </c>
      <c r="C169" t="s">
        <v>514</v>
      </c>
      <c r="D169" t="s">
        <v>87</v>
      </c>
      <c r="E169">
        <v>1</v>
      </c>
      <c r="F169">
        <v>1</v>
      </c>
      <c r="G169">
        <v>0</v>
      </c>
    </row>
    <row r="170" spans="1:7">
      <c r="A170">
        <v>2296</v>
      </c>
      <c r="B170" t="s">
        <v>81</v>
      </c>
      <c r="C170" t="s">
        <v>515</v>
      </c>
      <c r="D170" t="s">
        <v>25</v>
      </c>
      <c r="E170">
        <v>1</v>
      </c>
      <c r="F170">
        <v>2</v>
      </c>
      <c r="G170">
        <v>-1</v>
      </c>
    </row>
    <row r="171" spans="1:7">
      <c r="A171">
        <v>2285</v>
      </c>
      <c r="B171" t="s">
        <v>81</v>
      </c>
      <c r="C171" t="s">
        <v>516</v>
      </c>
      <c r="D171" t="s">
        <v>78</v>
      </c>
      <c r="E171">
        <v>1</v>
      </c>
      <c r="F171">
        <v>2</v>
      </c>
      <c r="G171">
        <v>-1</v>
      </c>
    </row>
    <row r="172" spans="1:7">
      <c r="A172">
        <v>354</v>
      </c>
      <c r="B172" t="s">
        <v>81</v>
      </c>
      <c r="C172" t="s">
        <v>517</v>
      </c>
      <c r="D172" t="s">
        <v>51</v>
      </c>
      <c r="E172">
        <v>1</v>
      </c>
      <c r="F172">
        <v>1</v>
      </c>
      <c r="G172">
        <v>0</v>
      </c>
    </row>
    <row r="173" spans="1:7">
      <c r="A173">
        <v>10</v>
      </c>
      <c r="B173" t="s">
        <v>81</v>
      </c>
      <c r="C173" t="s">
        <v>518</v>
      </c>
      <c r="D173" t="s">
        <v>51</v>
      </c>
      <c r="E173">
        <v>1</v>
      </c>
      <c r="F173">
        <v>1</v>
      </c>
      <c r="G173">
        <v>0</v>
      </c>
    </row>
    <row r="174" spans="1:7">
      <c r="A174">
        <v>2206</v>
      </c>
      <c r="B174" t="s">
        <v>81</v>
      </c>
      <c r="C174" t="s">
        <v>519</v>
      </c>
      <c r="D174" t="s">
        <v>51</v>
      </c>
      <c r="E174">
        <v>1</v>
      </c>
      <c r="F174">
        <v>2</v>
      </c>
      <c r="G174">
        <v>-1</v>
      </c>
    </row>
    <row r="175" spans="1:7">
      <c r="A175">
        <v>2328</v>
      </c>
      <c r="B175" t="s">
        <v>81</v>
      </c>
      <c r="C175" t="s">
        <v>520</v>
      </c>
      <c r="D175" t="s">
        <v>12</v>
      </c>
      <c r="E175">
        <v>1</v>
      </c>
      <c r="F175">
        <v>1</v>
      </c>
      <c r="G175">
        <v>0</v>
      </c>
    </row>
    <row r="176" spans="1:7">
      <c r="A176">
        <v>255</v>
      </c>
      <c r="B176" t="s">
        <v>81</v>
      </c>
      <c r="C176" t="s">
        <v>521</v>
      </c>
      <c r="D176" t="s">
        <v>42</v>
      </c>
      <c r="E176">
        <v>1</v>
      </c>
      <c r="F176">
        <v>1</v>
      </c>
      <c r="G176">
        <v>0</v>
      </c>
    </row>
    <row r="177" spans="1:7">
      <c r="A177">
        <v>455</v>
      </c>
      <c r="B177" t="s">
        <v>81</v>
      </c>
      <c r="C177" t="s">
        <v>522</v>
      </c>
      <c r="D177" t="s">
        <v>18</v>
      </c>
      <c r="E177">
        <v>1</v>
      </c>
      <c r="F177">
        <v>1</v>
      </c>
      <c r="G177">
        <v>0</v>
      </c>
    </row>
    <row r="178" spans="1:7">
      <c r="A178">
        <v>395</v>
      </c>
      <c r="B178" t="s">
        <v>81</v>
      </c>
      <c r="C178" t="s">
        <v>523</v>
      </c>
      <c r="D178" t="s">
        <v>42</v>
      </c>
      <c r="E178">
        <v>1</v>
      </c>
      <c r="F178">
        <v>2</v>
      </c>
      <c r="G178">
        <v>-1</v>
      </c>
    </row>
    <row r="179" spans="1:7">
      <c r="A179">
        <v>327</v>
      </c>
      <c r="B179" t="s">
        <v>81</v>
      </c>
      <c r="C179" t="s">
        <v>524</v>
      </c>
      <c r="D179" t="s">
        <v>20</v>
      </c>
      <c r="E179">
        <v>1</v>
      </c>
      <c r="F179">
        <v>2</v>
      </c>
      <c r="G179">
        <v>-1</v>
      </c>
    </row>
    <row r="180" spans="1:7">
      <c r="A180">
        <v>261</v>
      </c>
      <c r="B180" t="s">
        <v>81</v>
      </c>
      <c r="C180" t="s">
        <v>525</v>
      </c>
      <c r="D180" t="s">
        <v>12</v>
      </c>
      <c r="E180">
        <v>1</v>
      </c>
      <c r="F180">
        <v>2</v>
      </c>
      <c r="G180">
        <v>-1</v>
      </c>
    </row>
    <row r="181" spans="1:7">
      <c r="A181">
        <v>2141</v>
      </c>
      <c r="B181" t="s">
        <v>81</v>
      </c>
      <c r="C181" t="s">
        <v>526</v>
      </c>
      <c r="D181" t="s">
        <v>78</v>
      </c>
      <c r="E181">
        <v>1</v>
      </c>
      <c r="F181">
        <v>1</v>
      </c>
      <c r="G181">
        <v>0</v>
      </c>
    </row>
    <row r="182" spans="1:7">
      <c r="A182">
        <v>103</v>
      </c>
      <c r="B182" t="s">
        <v>81</v>
      </c>
      <c r="C182" t="s">
        <v>527</v>
      </c>
      <c r="D182" t="s">
        <v>78</v>
      </c>
      <c r="E182">
        <v>1</v>
      </c>
      <c r="F182">
        <v>1</v>
      </c>
      <c r="G182">
        <v>0</v>
      </c>
    </row>
    <row r="183" spans="1:7">
      <c r="A183">
        <v>787</v>
      </c>
      <c r="B183" t="s">
        <v>81</v>
      </c>
      <c r="C183" t="s">
        <v>528</v>
      </c>
      <c r="D183" t="s">
        <v>114</v>
      </c>
      <c r="E183">
        <v>1</v>
      </c>
      <c r="F183">
        <v>2</v>
      </c>
      <c r="G183">
        <v>-1</v>
      </c>
    </row>
    <row r="184" spans="1:7">
      <c r="A184">
        <v>2184</v>
      </c>
      <c r="B184" t="s">
        <v>81</v>
      </c>
      <c r="C184" t="s">
        <v>529</v>
      </c>
      <c r="D184" t="s">
        <v>114</v>
      </c>
      <c r="E184">
        <v>1</v>
      </c>
      <c r="F184">
        <v>1</v>
      </c>
      <c r="G184">
        <v>0</v>
      </c>
    </row>
    <row r="185" spans="1:7">
      <c r="A185">
        <v>2239</v>
      </c>
      <c r="B185" t="s">
        <v>81</v>
      </c>
      <c r="C185" t="s">
        <v>530</v>
      </c>
      <c r="D185" t="s">
        <v>114</v>
      </c>
      <c r="E185">
        <v>1</v>
      </c>
      <c r="F185">
        <v>1</v>
      </c>
      <c r="G185">
        <v>0</v>
      </c>
    </row>
    <row r="186" spans="1:7">
      <c r="A186">
        <v>2120</v>
      </c>
      <c r="B186" t="s">
        <v>81</v>
      </c>
      <c r="C186" t="s">
        <v>531</v>
      </c>
      <c r="D186" t="s">
        <v>25</v>
      </c>
      <c r="E186">
        <v>1</v>
      </c>
      <c r="F186">
        <v>1</v>
      </c>
      <c r="G186">
        <v>0</v>
      </c>
    </row>
    <row r="187" spans="1:7">
      <c r="A187">
        <v>13</v>
      </c>
      <c r="B187" t="s">
        <v>81</v>
      </c>
      <c r="C187" t="s">
        <v>532</v>
      </c>
      <c r="D187" t="s">
        <v>25</v>
      </c>
      <c r="E187">
        <v>1</v>
      </c>
      <c r="F187">
        <v>1</v>
      </c>
      <c r="G187">
        <v>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0"/>
  <sheetViews>
    <sheetView workbookViewId="0">
      <selection sqref="A1:G1"/>
    </sheetView>
  </sheetViews>
  <sheetFormatPr defaultRowHeight="15"/>
  <cols>
    <col min="1" max="1" width="6" customWidth="1"/>
    <col min="2" max="2" width="3" customWidth="1"/>
    <col min="3" max="3" width="21" customWidth="1"/>
    <col min="4" max="4" width="12" customWidth="1"/>
    <col min="5" max="6" width="8" customWidth="1"/>
    <col min="7" max="7" width="6" customWidth="1"/>
  </cols>
  <sheetData>
    <row r="1" spans="1:7">
      <c r="A1" s="55" t="s">
        <v>0</v>
      </c>
      <c r="B1" s="56"/>
      <c r="C1" s="56"/>
      <c r="D1" s="56"/>
      <c r="E1" s="56"/>
      <c r="F1" s="56"/>
      <c r="G1" s="56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>
        <v>704</v>
      </c>
      <c r="B3" t="s">
        <v>26</v>
      </c>
      <c r="C3" t="s">
        <v>27</v>
      </c>
      <c r="D3" t="s">
        <v>12</v>
      </c>
      <c r="E3">
        <v>25</v>
      </c>
      <c r="F3">
        <v>22</v>
      </c>
      <c r="G3">
        <v>3</v>
      </c>
    </row>
    <row r="4" spans="1:7">
      <c r="A4">
        <v>467</v>
      </c>
      <c r="B4" t="s">
        <v>26</v>
      </c>
      <c r="C4" t="s">
        <v>28</v>
      </c>
      <c r="D4" t="s">
        <v>18</v>
      </c>
      <c r="E4">
        <v>25</v>
      </c>
      <c r="F4">
        <v>26</v>
      </c>
      <c r="G4">
        <v>-1</v>
      </c>
    </row>
    <row r="5" spans="1:7">
      <c r="A5">
        <v>402</v>
      </c>
      <c r="B5" t="s">
        <v>26</v>
      </c>
      <c r="C5" t="s">
        <v>31</v>
      </c>
      <c r="D5" t="s">
        <v>14</v>
      </c>
      <c r="E5">
        <v>24</v>
      </c>
      <c r="F5">
        <v>26</v>
      </c>
      <c r="G5">
        <v>-2</v>
      </c>
    </row>
    <row r="6" spans="1:7">
      <c r="A6">
        <v>375</v>
      </c>
      <c r="B6" t="s">
        <v>26</v>
      </c>
      <c r="C6" t="s">
        <v>34</v>
      </c>
      <c r="D6" t="s">
        <v>30</v>
      </c>
      <c r="E6">
        <v>20</v>
      </c>
      <c r="F6">
        <v>18</v>
      </c>
      <c r="G6">
        <v>2</v>
      </c>
    </row>
    <row r="7" spans="1:7">
      <c r="A7">
        <v>184</v>
      </c>
      <c r="B7" t="s">
        <v>26</v>
      </c>
      <c r="C7" t="s">
        <v>35</v>
      </c>
      <c r="D7" t="s">
        <v>10</v>
      </c>
      <c r="E7">
        <v>19</v>
      </c>
      <c r="F7">
        <v>20</v>
      </c>
      <c r="G7">
        <v>-1</v>
      </c>
    </row>
    <row r="8" spans="1:7">
      <c r="A8">
        <v>152</v>
      </c>
      <c r="B8" t="s">
        <v>26</v>
      </c>
      <c r="C8" t="s">
        <v>36</v>
      </c>
      <c r="D8" t="s">
        <v>14</v>
      </c>
      <c r="E8">
        <v>19</v>
      </c>
      <c r="F8">
        <v>17</v>
      </c>
      <c r="G8">
        <v>2</v>
      </c>
    </row>
    <row r="9" spans="1:7">
      <c r="A9">
        <v>469</v>
      </c>
      <c r="B9" t="s">
        <v>26</v>
      </c>
      <c r="C9" t="s">
        <v>48</v>
      </c>
      <c r="D9" t="s">
        <v>10</v>
      </c>
      <c r="E9">
        <v>17</v>
      </c>
      <c r="F9">
        <v>17</v>
      </c>
      <c r="G9">
        <v>0</v>
      </c>
    </row>
    <row r="10" spans="1:7">
      <c r="A10">
        <v>335</v>
      </c>
      <c r="B10" t="s">
        <v>26</v>
      </c>
      <c r="C10" t="s">
        <v>49</v>
      </c>
      <c r="D10" t="s">
        <v>20</v>
      </c>
      <c r="E10">
        <v>17</v>
      </c>
      <c r="F10">
        <v>18</v>
      </c>
      <c r="G10">
        <v>-1</v>
      </c>
    </row>
    <row r="11" spans="1:7">
      <c r="A11">
        <v>376</v>
      </c>
      <c r="B11" t="s">
        <v>26</v>
      </c>
      <c r="C11" t="s">
        <v>55</v>
      </c>
      <c r="D11" t="s">
        <v>56</v>
      </c>
      <c r="E11">
        <v>16</v>
      </c>
      <c r="F11">
        <v>16</v>
      </c>
      <c r="G11">
        <v>0</v>
      </c>
    </row>
    <row r="12" spans="1:7">
      <c r="A12">
        <v>1874</v>
      </c>
      <c r="B12" t="s">
        <v>26</v>
      </c>
      <c r="C12" t="s">
        <v>57</v>
      </c>
      <c r="D12" t="s">
        <v>58</v>
      </c>
      <c r="E12">
        <v>16</v>
      </c>
      <c r="F12">
        <v>15</v>
      </c>
      <c r="G12">
        <v>1</v>
      </c>
    </row>
    <row r="13" spans="1:7">
      <c r="A13">
        <v>2200</v>
      </c>
      <c r="B13" t="s">
        <v>26</v>
      </c>
      <c r="C13" t="s">
        <v>59</v>
      </c>
      <c r="D13" t="s">
        <v>10</v>
      </c>
      <c r="E13">
        <v>16</v>
      </c>
      <c r="F13">
        <v>17</v>
      </c>
      <c r="G13">
        <v>-1</v>
      </c>
    </row>
    <row r="14" spans="1:7">
      <c r="A14">
        <v>2306</v>
      </c>
      <c r="B14" t="s">
        <v>26</v>
      </c>
      <c r="C14" t="s">
        <v>60</v>
      </c>
      <c r="D14" t="s">
        <v>10</v>
      </c>
      <c r="E14">
        <v>16</v>
      </c>
      <c r="F14">
        <v>16</v>
      </c>
      <c r="G14">
        <v>0</v>
      </c>
    </row>
    <row r="15" spans="1:7">
      <c r="A15">
        <v>332</v>
      </c>
      <c r="B15" t="s">
        <v>26</v>
      </c>
      <c r="C15" t="s">
        <v>68</v>
      </c>
      <c r="D15" t="s">
        <v>12</v>
      </c>
      <c r="E15">
        <v>15</v>
      </c>
      <c r="F15">
        <v>15</v>
      </c>
      <c r="G15">
        <v>0</v>
      </c>
    </row>
    <row r="16" spans="1:7">
      <c r="A16">
        <v>645</v>
      </c>
      <c r="B16" t="s">
        <v>26</v>
      </c>
      <c r="C16" t="s">
        <v>69</v>
      </c>
      <c r="D16" t="s">
        <v>20</v>
      </c>
      <c r="E16">
        <v>15</v>
      </c>
      <c r="F16">
        <v>14</v>
      </c>
      <c r="G16">
        <v>1</v>
      </c>
    </row>
    <row r="17" spans="1:7">
      <c r="A17">
        <v>367</v>
      </c>
      <c r="B17" t="s">
        <v>26</v>
      </c>
      <c r="C17" t="s">
        <v>70</v>
      </c>
      <c r="D17" t="s">
        <v>30</v>
      </c>
      <c r="E17">
        <v>15</v>
      </c>
      <c r="F17">
        <v>16</v>
      </c>
      <c r="G17">
        <v>-1</v>
      </c>
    </row>
    <row r="18" spans="1:7">
      <c r="A18">
        <v>2194</v>
      </c>
      <c r="B18" t="s">
        <v>26</v>
      </c>
      <c r="C18" t="s">
        <v>71</v>
      </c>
      <c r="D18" t="s">
        <v>30</v>
      </c>
      <c r="E18">
        <v>15</v>
      </c>
      <c r="F18">
        <v>15</v>
      </c>
      <c r="G18">
        <v>0</v>
      </c>
    </row>
    <row r="19" spans="1:7">
      <c r="A19">
        <v>237</v>
      </c>
      <c r="B19" t="s">
        <v>26</v>
      </c>
      <c r="C19" t="s">
        <v>72</v>
      </c>
      <c r="D19" t="s">
        <v>18</v>
      </c>
      <c r="E19">
        <v>15</v>
      </c>
      <c r="F19">
        <v>15</v>
      </c>
      <c r="G19">
        <v>0</v>
      </c>
    </row>
    <row r="20" spans="1:7">
      <c r="A20">
        <v>111</v>
      </c>
      <c r="B20" t="s">
        <v>26</v>
      </c>
      <c r="C20" t="s">
        <v>83</v>
      </c>
      <c r="D20" t="s">
        <v>78</v>
      </c>
      <c r="E20">
        <v>14</v>
      </c>
      <c r="F20">
        <v>13</v>
      </c>
      <c r="G20">
        <v>1</v>
      </c>
    </row>
    <row r="21" spans="1:7">
      <c r="A21">
        <v>2002</v>
      </c>
      <c r="B21" t="s">
        <v>26</v>
      </c>
      <c r="C21" t="s">
        <v>84</v>
      </c>
      <c r="D21" t="s">
        <v>38</v>
      </c>
      <c r="E21">
        <v>14</v>
      </c>
      <c r="F21">
        <v>14</v>
      </c>
      <c r="G21">
        <v>0</v>
      </c>
    </row>
    <row r="22" spans="1:7">
      <c r="A22">
        <v>2287</v>
      </c>
      <c r="B22" t="s">
        <v>26</v>
      </c>
      <c r="C22" t="s">
        <v>85</v>
      </c>
      <c r="D22" t="s">
        <v>42</v>
      </c>
      <c r="E22">
        <v>14</v>
      </c>
      <c r="F22">
        <v>14</v>
      </c>
      <c r="G22">
        <v>0</v>
      </c>
    </row>
    <row r="23" spans="1:7">
      <c r="A23">
        <v>697</v>
      </c>
      <c r="B23" t="s">
        <v>26</v>
      </c>
      <c r="C23" t="s">
        <v>100</v>
      </c>
      <c r="D23" t="s">
        <v>10</v>
      </c>
      <c r="E23">
        <v>13</v>
      </c>
      <c r="F23">
        <v>12</v>
      </c>
      <c r="G23">
        <v>1</v>
      </c>
    </row>
    <row r="24" spans="1:7">
      <c r="A24">
        <v>299</v>
      </c>
      <c r="B24" t="s">
        <v>26</v>
      </c>
      <c r="C24" t="s">
        <v>101</v>
      </c>
      <c r="D24" t="s">
        <v>10</v>
      </c>
      <c r="E24">
        <v>13</v>
      </c>
      <c r="F24">
        <v>14</v>
      </c>
      <c r="G24">
        <v>-1</v>
      </c>
    </row>
    <row r="25" spans="1:7">
      <c r="A25">
        <v>1996</v>
      </c>
      <c r="B25" t="s">
        <v>26</v>
      </c>
      <c r="C25" t="s">
        <v>102</v>
      </c>
      <c r="D25" t="s">
        <v>87</v>
      </c>
      <c r="E25">
        <v>13</v>
      </c>
      <c r="F25">
        <v>12</v>
      </c>
      <c r="G25">
        <v>1</v>
      </c>
    </row>
    <row r="26" spans="1:7">
      <c r="A26">
        <v>181</v>
      </c>
      <c r="B26" t="s">
        <v>26</v>
      </c>
      <c r="C26" t="s">
        <v>106</v>
      </c>
      <c r="D26" t="s">
        <v>12</v>
      </c>
      <c r="E26">
        <v>12</v>
      </c>
      <c r="F26">
        <v>10</v>
      </c>
      <c r="G26">
        <v>2</v>
      </c>
    </row>
    <row r="27" spans="1:7">
      <c r="A27">
        <v>338</v>
      </c>
      <c r="B27" t="s">
        <v>26</v>
      </c>
      <c r="C27" t="s">
        <v>107</v>
      </c>
      <c r="D27" t="s">
        <v>20</v>
      </c>
      <c r="E27">
        <v>12</v>
      </c>
      <c r="F27">
        <v>12</v>
      </c>
      <c r="G27">
        <v>0</v>
      </c>
    </row>
    <row r="28" spans="1:7">
      <c r="A28">
        <v>342</v>
      </c>
      <c r="B28" t="s">
        <v>26</v>
      </c>
      <c r="C28" t="s">
        <v>108</v>
      </c>
      <c r="D28" t="s">
        <v>20</v>
      </c>
      <c r="E28">
        <v>12</v>
      </c>
      <c r="F28">
        <v>12</v>
      </c>
      <c r="G28">
        <v>0</v>
      </c>
    </row>
    <row r="29" spans="1:7">
      <c r="A29">
        <v>1850</v>
      </c>
      <c r="B29" t="s">
        <v>26</v>
      </c>
      <c r="C29" t="s">
        <v>109</v>
      </c>
      <c r="D29" t="s">
        <v>30</v>
      </c>
      <c r="E29">
        <v>12</v>
      </c>
      <c r="F29">
        <v>12</v>
      </c>
      <c r="G29">
        <v>0</v>
      </c>
    </row>
    <row r="30" spans="1:7">
      <c r="A30">
        <v>470</v>
      </c>
      <c r="B30" t="s">
        <v>26</v>
      </c>
      <c r="C30" t="s">
        <v>110</v>
      </c>
      <c r="D30" t="s">
        <v>18</v>
      </c>
      <c r="E30">
        <v>12</v>
      </c>
      <c r="F30">
        <v>13</v>
      </c>
      <c r="G30">
        <v>-1</v>
      </c>
    </row>
    <row r="31" spans="1:7">
      <c r="A31">
        <v>1987</v>
      </c>
      <c r="B31" t="s">
        <v>26</v>
      </c>
      <c r="C31" t="s">
        <v>111</v>
      </c>
      <c r="D31" t="s">
        <v>87</v>
      </c>
      <c r="E31">
        <v>12</v>
      </c>
      <c r="F31">
        <v>11</v>
      </c>
      <c r="G31">
        <v>1</v>
      </c>
    </row>
    <row r="32" spans="1:7">
      <c r="A32">
        <v>2290</v>
      </c>
      <c r="B32" t="s">
        <v>26</v>
      </c>
      <c r="C32" t="s">
        <v>112</v>
      </c>
      <c r="D32" t="s">
        <v>38</v>
      </c>
      <c r="E32">
        <v>12</v>
      </c>
      <c r="F32">
        <v>13</v>
      </c>
      <c r="G32">
        <v>-1</v>
      </c>
    </row>
    <row r="33" spans="1:7">
      <c r="A33">
        <v>177</v>
      </c>
      <c r="B33" t="s">
        <v>26</v>
      </c>
      <c r="C33" t="s">
        <v>126</v>
      </c>
      <c r="D33" t="s">
        <v>25</v>
      </c>
      <c r="E33">
        <v>11</v>
      </c>
      <c r="F33">
        <v>12</v>
      </c>
      <c r="G33">
        <v>-1</v>
      </c>
    </row>
    <row r="34" spans="1:7">
      <c r="A34">
        <v>2243</v>
      </c>
      <c r="B34" t="s">
        <v>26</v>
      </c>
      <c r="C34" t="s">
        <v>127</v>
      </c>
      <c r="D34" t="s">
        <v>114</v>
      </c>
      <c r="E34">
        <v>11</v>
      </c>
      <c r="F34">
        <v>10</v>
      </c>
      <c r="G34">
        <v>1</v>
      </c>
    </row>
    <row r="35" spans="1:7">
      <c r="A35">
        <v>1857</v>
      </c>
      <c r="B35" t="s">
        <v>26</v>
      </c>
      <c r="C35" t="s">
        <v>128</v>
      </c>
      <c r="D35" t="s">
        <v>56</v>
      </c>
      <c r="E35">
        <v>11</v>
      </c>
      <c r="F35">
        <v>10</v>
      </c>
      <c r="G35">
        <v>1</v>
      </c>
    </row>
    <row r="36" spans="1:7">
      <c r="A36">
        <v>112</v>
      </c>
      <c r="B36" t="s">
        <v>26</v>
      </c>
      <c r="C36" t="s">
        <v>129</v>
      </c>
      <c r="D36" t="s">
        <v>78</v>
      </c>
      <c r="E36">
        <v>11</v>
      </c>
      <c r="F36">
        <v>11</v>
      </c>
      <c r="G36">
        <v>0</v>
      </c>
    </row>
    <row r="37" spans="1:7">
      <c r="A37">
        <v>150</v>
      </c>
      <c r="B37" t="s">
        <v>26</v>
      </c>
      <c r="C37" t="s">
        <v>130</v>
      </c>
      <c r="D37" t="s">
        <v>38</v>
      </c>
      <c r="E37">
        <v>11</v>
      </c>
      <c r="F37">
        <v>12</v>
      </c>
      <c r="G37">
        <v>-1</v>
      </c>
    </row>
    <row r="38" spans="1:7">
      <c r="A38">
        <v>2215</v>
      </c>
      <c r="B38" t="s">
        <v>26</v>
      </c>
      <c r="C38" t="s">
        <v>131</v>
      </c>
      <c r="D38" t="s">
        <v>38</v>
      </c>
      <c r="E38">
        <v>11</v>
      </c>
      <c r="F38">
        <v>10</v>
      </c>
      <c r="G38">
        <v>1</v>
      </c>
    </row>
    <row r="39" spans="1:7">
      <c r="A39">
        <v>172</v>
      </c>
      <c r="B39" t="s">
        <v>26</v>
      </c>
      <c r="C39" t="s">
        <v>132</v>
      </c>
      <c r="D39" t="s">
        <v>12</v>
      </c>
      <c r="E39">
        <v>11</v>
      </c>
      <c r="F39">
        <v>11</v>
      </c>
      <c r="G39">
        <v>0</v>
      </c>
    </row>
    <row r="40" spans="1:7">
      <c r="A40">
        <v>801</v>
      </c>
      <c r="B40" t="s">
        <v>26</v>
      </c>
      <c r="C40" t="s">
        <v>133</v>
      </c>
      <c r="D40" t="s">
        <v>12</v>
      </c>
      <c r="E40">
        <v>11</v>
      </c>
      <c r="F40">
        <v>11</v>
      </c>
      <c r="G40">
        <v>0</v>
      </c>
    </row>
    <row r="41" spans="1:7">
      <c r="A41">
        <v>2078</v>
      </c>
      <c r="B41" t="s">
        <v>26</v>
      </c>
      <c r="C41" t="s">
        <v>134</v>
      </c>
      <c r="D41" t="s">
        <v>12</v>
      </c>
      <c r="E41">
        <v>11</v>
      </c>
      <c r="F41">
        <v>10</v>
      </c>
      <c r="G41">
        <v>1</v>
      </c>
    </row>
    <row r="42" spans="1:7">
      <c r="A42">
        <v>2209</v>
      </c>
      <c r="B42" t="s">
        <v>26</v>
      </c>
      <c r="C42" t="s">
        <v>135</v>
      </c>
      <c r="D42" t="s">
        <v>20</v>
      </c>
      <c r="E42">
        <v>11</v>
      </c>
      <c r="F42">
        <v>10</v>
      </c>
      <c r="G42">
        <v>1</v>
      </c>
    </row>
    <row r="43" spans="1:7">
      <c r="A43">
        <v>556</v>
      </c>
      <c r="B43" t="s">
        <v>26</v>
      </c>
      <c r="C43" t="s">
        <v>136</v>
      </c>
      <c r="D43" t="s">
        <v>16</v>
      </c>
      <c r="E43">
        <v>11</v>
      </c>
      <c r="F43">
        <v>12</v>
      </c>
      <c r="G43">
        <v>-1</v>
      </c>
    </row>
    <row r="44" spans="1:7">
      <c r="A44">
        <v>1986</v>
      </c>
      <c r="B44" t="s">
        <v>26</v>
      </c>
      <c r="C44" t="s">
        <v>137</v>
      </c>
      <c r="D44" t="s">
        <v>87</v>
      </c>
      <c r="E44">
        <v>11</v>
      </c>
      <c r="F44">
        <v>12</v>
      </c>
      <c r="G44">
        <v>-1</v>
      </c>
    </row>
    <row r="45" spans="1:7">
      <c r="A45">
        <v>779</v>
      </c>
      <c r="B45" t="s">
        <v>26</v>
      </c>
      <c r="C45" t="s">
        <v>152</v>
      </c>
      <c r="D45" t="s">
        <v>25</v>
      </c>
      <c r="E45">
        <v>10</v>
      </c>
      <c r="F45">
        <v>8</v>
      </c>
      <c r="G45">
        <v>2</v>
      </c>
    </row>
    <row r="46" spans="1:7">
      <c r="A46">
        <v>28</v>
      </c>
      <c r="B46" t="s">
        <v>26</v>
      </c>
      <c r="C46" t="s">
        <v>153</v>
      </c>
      <c r="D46" t="s">
        <v>25</v>
      </c>
      <c r="E46">
        <v>10</v>
      </c>
      <c r="F46">
        <v>10</v>
      </c>
      <c r="G46">
        <v>0</v>
      </c>
    </row>
    <row r="47" spans="1:7">
      <c r="A47">
        <v>627</v>
      </c>
      <c r="B47" t="s">
        <v>26</v>
      </c>
      <c r="C47" t="s">
        <v>154</v>
      </c>
      <c r="D47" t="s">
        <v>58</v>
      </c>
      <c r="E47">
        <v>10</v>
      </c>
      <c r="F47">
        <v>10</v>
      </c>
      <c r="G47">
        <v>0</v>
      </c>
    </row>
    <row r="48" spans="1:7">
      <c r="A48">
        <v>331</v>
      </c>
      <c r="B48" t="s">
        <v>26</v>
      </c>
      <c r="C48" t="s">
        <v>155</v>
      </c>
      <c r="D48" t="s">
        <v>30</v>
      </c>
      <c r="E48">
        <v>10</v>
      </c>
      <c r="F48">
        <v>11</v>
      </c>
      <c r="G48">
        <v>-1</v>
      </c>
    </row>
    <row r="49" spans="1:7">
      <c r="A49">
        <v>397</v>
      </c>
      <c r="B49" t="s">
        <v>26</v>
      </c>
      <c r="C49" t="s">
        <v>156</v>
      </c>
      <c r="D49" t="s">
        <v>14</v>
      </c>
      <c r="E49">
        <v>10</v>
      </c>
      <c r="F49">
        <v>9</v>
      </c>
      <c r="G49">
        <v>1</v>
      </c>
    </row>
    <row r="50" spans="1:7">
      <c r="A50">
        <v>464</v>
      </c>
      <c r="B50" t="s">
        <v>26</v>
      </c>
      <c r="C50" t="s">
        <v>157</v>
      </c>
      <c r="D50" t="s">
        <v>18</v>
      </c>
      <c r="E50">
        <v>10</v>
      </c>
      <c r="F50">
        <v>11</v>
      </c>
      <c r="G50">
        <v>-1</v>
      </c>
    </row>
    <row r="51" spans="1:7">
      <c r="A51">
        <v>530</v>
      </c>
      <c r="B51" t="s">
        <v>26</v>
      </c>
      <c r="C51" t="s">
        <v>158</v>
      </c>
      <c r="D51" t="s">
        <v>18</v>
      </c>
      <c r="E51">
        <v>10</v>
      </c>
      <c r="F51">
        <v>11</v>
      </c>
      <c r="G51">
        <v>-1</v>
      </c>
    </row>
    <row r="52" spans="1:7">
      <c r="A52">
        <v>2263</v>
      </c>
      <c r="B52" t="s">
        <v>26</v>
      </c>
      <c r="C52" t="s">
        <v>159</v>
      </c>
      <c r="D52" t="s">
        <v>33</v>
      </c>
      <c r="E52">
        <v>10</v>
      </c>
      <c r="F52">
        <v>7</v>
      </c>
      <c r="G52">
        <v>3</v>
      </c>
    </row>
    <row r="53" spans="1:7">
      <c r="A53">
        <v>2292</v>
      </c>
      <c r="B53" t="s">
        <v>26</v>
      </c>
      <c r="C53" t="s">
        <v>160</v>
      </c>
      <c r="D53" t="s">
        <v>64</v>
      </c>
      <c r="E53">
        <v>10</v>
      </c>
      <c r="F53">
        <v>11</v>
      </c>
      <c r="G53">
        <v>-1</v>
      </c>
    </row>
    <row r="54" spans="1:7">
      <c r="A54">
        <v>788</v>
      </c>
      <c r="B54" t="s">
        <v>26</v>
      </c>
      <c r="C54" t="s">
        <v>179</v>
      </c>
      <c r="D54" t="s">
        <v>25</v>
      </c>
      <c r="E54">
        <v>9</v>
      </c>
      <c r="F54">
        <v>9</v>
      </c>
      <c r="G54">
        <v>0</v>
      </c>
    </row>
    <row r="55" spans="1:7">
      <c r="A55">
        <v>275</v>
      </c>
      <c r="B55" t="s">
        <v>26</v>
      </c>
      <c r="C55" t="s">
        <v>180</v>
      </c>
      <c r="D55" t="s">
        <v>56</v>
      </c>
      <c r="E55">
        <v>9</v>
      </c>
      <c r="F55">
        <v>9</v>
      </c>
      <c r="G55">
        <v>0</v>
      </c>
    </row>
    <row r="56" spans="1:7">
      <c r="A56">
        <v>170</v>
      </c>
      <c r="B56" t="s">
        <v>26</v>
      </c>
      <c r="C56" t="s">
        <v>181</v>
      </c>
      <c r="D56" t="s">
        <v>38</v>
      </c>
      <c r="E56">
        <v>9</v>
      </c>
      <c r="F56">
        <v>7</v>
      </c>
      <c r="G56">
        <v>2</v>
      </c>
    </row>
    <row r="57" spans="1:7">
      <c r="A57">
        <v>300</v>
      </c>
      <c r="B57" t="s">
        <v>26</v>
      </c>
      <c r="C57" t="s">
        <v>182</v>
      </c>
      <c r="D57" t="s">
        <v>10</v>
      </c>
      <c r="E57">
        <v>9</v>
      </c>
      <c r="F57">
        <v>9</v>
      </c>
      <c r="G57">
        <v>0</v>
      </c>
    </row>
    <row r="58" spans="1:7">
      <c r="A58">
        <v>463</v>
      </c>
      <c r="B58" t="s">
        <v>26</v>
      </c>
      <c r="C58" t="s">
        <v>183</v>
      </c>
      <c r="D58" t="s">
        <v>18</v>
      </c>
      <c r="E58">
        <v>9</v>
      </c>
      <c r="F58">
        <v>9</v>
      </c>
      <c r="G58">
        <v>0</v>
      </c>
    </row>
    <row r="59" spans="1:7">
      <c r="A59">
        <v>2201</v>
      </c>
      <c r="B59" t="s">
        <v>26</v>
      </c>
      <c r="C59" t="s">
        <v>184</v>
      </c>
      <c r="D59" t="s">
        <v>18</v>
      </c>
      <c r="E59">
        <v>9</v>
      </c>
      <c r="F59">
        <v>10</v>
      </c>
      <c r="G59">
        <v>-1</v>
      </c>
    </row>
    <row r="60" spans="1:7">
      <c r="A60">
        <v>2065</v>
      </c>
      <c r="B60" t="s">
        <v>26</v>
      </c>
      <c r="C60" t="s">
        <v>185</v>
      </c>
      <c r="D60" t="s">
        <v>42</v>
      </c>
      <c r="E60">
        <v>9</v>
      </c>
      <c r="F60">
        <v>9</v>
      </c>
      <c r="G60">
        <v>0</v>
      </c>
    </row>
    <row r="61" spans="1:7">
      <c r="A61">
        <v>557</v>
      </c>
      <c r="B61" t="s">
        <v>26</v>
      </c>
      <c r="C61" t="s">
        <v>186</v>
      </c>
      <c r="D61" t="s">
        <v>38</v>
      </c>
      <c r="E61">
        <v>9</v>
      </c>
      <c r="F61">
        <v>9</v>
      </c>
      <c r="G61">
        <v>0</v>
      </c>
    </row>
    <row r="62" spans="1:7">
      <c r="A62">
        <v>22</v>
      </c>
      <c r="B62" t="s">
        <v>26</v>
      </c>
      <c r="C62" t="s">
        <v>187</v>
      </c>
      <c r="D62" t="s">
        <v>25</v>
      </c>
      <c r="E62">
        <v>9</v>
      </c>
      <c r="F62">
        <v>9</v>
      </c>
      <c r="G62">
        <v>0</v>
      </c>
    </row>
    <row r="63" spans="1:7">
      <c r="A63">
        <v>2301</v>
      </c>
      <c r="B63" t="s">
        <v>26</v>
      </c>
      <c r="C63" t="s">
        <v>188</v>
      </c>
      <c r="D63" t="s">
        <v>38</v>
      </c>
      <c r="E63">
        <v>9</v>
      </c>
      <c r="F63">
        <v>7</v>
      </c>
      <c r="G63">
        <v>2</v>
      </c>
    </row>
    <row r="64" spans="1:7">
      <c r="A64">
        <v>21</v>
      </c>
      <c r="B64" t="s">
        <v>26</v>
      </c>
      <c r="C64" t="s">
        <v>202</v>
      </c>
      <c r="D64" t="s">
        <v>114</v>
      </c>
      <c r="E64">
        <v>8</v>
      </c>
      <c r="F64">
        <v>7</v>
      </c>
      <c r="G64">
        <v>1</v>
      </c>
    </row>
    <row r="65" spans="1:7">
      <c r="A65">
        <v>366</v>
      </c>
      <c r="B65" t="s">
        <v>26</v>
      </c>
      <c r="C65" t="s">
        <v>203</v>
      </c>
      <c r="D65" t="s">
        <v>64</v>
      </c>
      <c r="E65">
        <v>8</v>
      </c>
      <c r="F65">
        <v>9</v>
      </c>
      <c r="G65">
        <v>-1</v>
      </c>
    </row>
    <row r="66" spans="1:7">
      <c r="A66">
        <v>235</v>
      </c>
      <c r="B66" t="s">
        <v>26</v>
      </c>
      <c r="C66" t="s">
        <v>204</v>
      </c>
      <c r="D66" t="s">
        <v>64</v>
      </c>
      <c r="E66">
        <v>8</v>
      </c>
      <c r="F66">
        <v>8</v>
      </c>
      <c r="G66">
        <v>0</v>
      </c>
    </row>
    <row r="67" spans="1:7">
      <c r="A67">
        <v>236</v>
      </c>
      <c r="B67" t="s">
        <v>26</v>
      </c>
      <c r="C67" t="s">
        <v>205</v>
      </c>
      <c r="D67" t="s">
        <v>64</v>
      </c>
      <c r="E67">
        <v>8</v>
      </c>
      <c r="F67">
        <v>8</v>
      </c>
      <c r="G67">
        <v>0</v>
      </c>
    </row>
    <row r="68" spans="1:7">
      <c r="A68">
        <v>265</v>
      </c>
      <c r="B68" t="s">
        <v>26</v>
      </c>
      <c r="C68" t="s">
        <v>206</v>
      </c>
      <c r="D68" t="s">
        <v>12</v>
      </c>
      <c r="E68">
        <v>8</v>
      </c>
      <c r="F68">
        <v>9</v>
      </c>
      <c r="G68">
        <v>-1</v>
      </c>
    </row>
    <row r="69" spans="1:7">
      <c r="A69">
        <v>58</v>
      </c>
      <c r="B69" t="s">
        <v>26</v>
      </c>
      <c r="C69" t="s">
        <v>207</v>
      </c>
      <c r="D69" t="s">
        <v>14</v>
      </c>
      <c r="E69">
        <v>8</v>
      </c>
      <c r="F69">
        <v>7</v>
      </c>
      <c r="G69">
        <v>1</v>
      </c>
    </row>
    <row r="70" spans="1:7">
      <c r="A70">
        <v>775</v>
      </c>
      <c r="B70" t="s">
        <v>26</v>
      </c>
      <c r="C70" t="s">
        <v>208</v>
      </c>
      <c r="D70" t="s">
        <v>42</v>
      </c>
      <c r="E70">
        <v>8</v>
      </c>
      <c r="F70">
        <v>8</v>
      </c>
      <c r="G70">
        <v>0</v>
      </c>
    </row>
    <row r="71" spans="1:7">
      <c r="A71">
        <v>1972</v>
      </c>
      <c r="B71" t="s">
        <v>26</v>
      </c>
      <c r="C71" t="s">
        <v>209</v>
      </c>
      <c r="D71" t="s">
        <v>42</v>
      </c>
      <c r="E71">
        <v>8</v>
      </c>
      <c r="F71">
        <v>7</v>
      </c>
      <c r="G71">
        <v>1</v>
      </c>
    </row>
    <row r="72" spans="1:7">
      <c r="A72">
        <v>529</v>
      </c>
      <c r="B72" t="s">
        <v>26</v>
      </c>
      <c r="C72" t="s">
        <v>210</v>
      </c>
      <c r="D72" t="s">
        <v>40</v>
      </c>
      <c r="E72">
        <v>8</v>
      </c>
      <c r="F72">
        <v>8</v>
      </c>
      <c r="G72">
        <v>0</v>
      </c>
    </row>
    <row r="73" spans="1:7">
      <c r="A73">
        <v>1978</v>
      </c>
      <c r="B73" t="s">
        <v>26</v>
      </c>
      <c r="C73" t="s">
        <v>211</v>
      </c>
      <c r="D73" t="s">
        <v>40</v>
      </c>
      <c r="E73">
        <v>8</v>
      </c>
      <c r="F73">
        <v>6</v>
      </c>
      <c r="G73">
        <v>2</v>
      </c>
    </row>
    <row r="74" spans="1:7">
      <c r="A74">
        <v>2205</v>
      </c>
      <c r="B74" t="s">
        <v>26</v>
      </c>
      <c r="C74" t="s">
        <v>212</v>
      </c>
      <c r="D74" t="s">
        <v>16</v>
      </c>
      <c r="E74">
        <v>8</v>
      </c>
      <c r="F74">
        <v>9</v>
      </c>
      <c r="G74">
        <v>-1</v>
      </c>
    </row>
    <row r="75" spans="1:7">
      <c r="A75">
        <v>626</v>
      </c>
      <c r="B75" t="s">
        <v>26</v>
      </c>
      <c r="C75" t="s">
        <v>213</v>
      </c>
      <c r="D75" t="s">
        <v>87</v>
      </c>
      <c r="E75">
        <v>8</v>
      </c>
      <c r="F75">
        <v>7</v>
      </c>
      <c r="G75">
        <v>1</v>
      </c>
    </row>
    <row r="76" spans="1:7">
      <c r="A76">
        <v>264</v>
      </c>
      <c r="B76" t="s">
        <v>26</v>
      </c>
      <c r="C76" t="s">
        <v>214</v>
      </c>
      <c r="D76" t="s">
        <v>51</v>
      </c>
      <c r="E76">
        <v>8</v>
      </c>
      <c r="F76">
        <v>8</v>
      </c>
      <c r="G76">
        <v>0</v>
      </c>
    </row>
    <row r="77" spans="1:7">
      <c r="A77">
        <v>1852</v>
      </c>
      <c r="B77" t="s">
        <v>26</v>
      </c>
      <c r="C77" t="s">
        <v>241</v>
      </c>
      <c r="D77" t="s">
        <v>25</v>
      </c>
      <c r="E77">
        <v>7</v>
      </c>
      <c r="F77">
        <v>8</v>
      </c>
      <c r="G77">
        <v>-1</v>
      </c>
    </row>
    <row r="78" spans="1:7">
      <c r="A78">
        <v>669</v>
      </c>
      <c r="B78" t="s">
        <v>26</v>
      </c>
      <c r="C78" t="s">
        <v>242</v>
      </c>
      <c r="D78" t="s">
        <v>56</v>
      </c>
      <c r="E78">
        <v>7</v>
      </c>
      <c r="F78">
        <v>5</v>
      </c>
      <c r="G78">
        <v>2</v>
      </c>
    </row>
    <row r="79" spans="1:7">
      <c r="A79">
        <v>1858</v>
      </c>
      <c r="B79" t="s">
        <v>26</v>
      </c>
      <c r="C79" t="s">
        <v>243</v>
      </c>
      <c r="D79" t="s">
        <v>56</v>
      </c>
      <c r="E79">
        <v>7</v>
      </c>
      <c r="F79">
        <v>8</v>
      </c>
      <c r="G79">
        <v>-1</v>
      </c>
    </row>
    <row r="80" spans="1:7">
      <c r="A80">
        <v>374</v>
      </c>
      <c r="B80" t="s">
        <v>26</v>
      </c>
      <c r="C80" t="s">
        <v>244</v>
      </c>
      <c r="D80" t="s">
        <v>56</v>
      </c>
      <c r="E80">
        <v>7</v>
      </c>
      <c r="F80">
        <v>7</v>
      </c>
      <c r="G80">
        <v>0</v>
      </c>
    </row>
    <row r="81" spans="1:7">
      <c r="A81">
        <v>20</v>
      </c>
      <c r="B81" t="s">
        <v>26</v>
      </c>
      <c r="C81" t="s">
        <v>245</v>
      </c>
      <c r="D81" t="s">
        <v>58</v>
      </c>
      <c r="E81">
        <v>7</v>
      </c>
      <c r="F81">
        <v>7</v>
      </c>
      <c r="G81">
        <v>0</v>
      </c>
    </row>
    <row r="82" spans="1:7">
      <c r="A82">
        <v>1906</v>
      </c>
      <c r="B82" t="s">
        <v>26</v>
      </c>
      <c r="C82" t="s">
        <v>246</v>
      </c>
      <c r="D82" t="s">
        <v>143</v>
      </c>
      <c r="E82">
        <v>7</v>
      </c>
      <c r="F82">
        <v>8</v>
      </c>
      <c r="G82">
        <v>-1</v>
      </c>
    </row>
    <row r="83" spans="1:7">
      <c r="A83">
        <v>2085</v>
      </c>
      <c r="B83" t="s">
        <v>26</v>
      </c>
      <c r="C83" t="s">
        <v>247</v>
      </c>
      <c r="D83" t="s">
        <v>20</v>
      </c>
      <c r="E83">
        <v>7</v>
      </c>
      <c r="F83">
        <v>4</v>
      </c>
      <c r="G83">
        <v>3</v>
      </c>
    </row>
    <row r="84" spans="1:7">
      <c r="A84">
        <v>2008</v>
      </c>
      <c r="B84" t="s">
        <v>26</v>
      </c>
      <c r="C84" t="s">
        <v>248</v>
      </c>
      <c r="D84" t="s">
        <v>42</v>
      </c>
      <c r="E84">
        <v>7</v>
      </c>
      <c r="F84">
        <v>7</v>
      </c>
      <c r="G84">
        <v>0</v>
      </c>
    </row>
    <row r="85" spans="1:7">
      <c r="A85">
        <v>526</v>
      </c>
      <c r="B85" t="s">
        <v>26</v>
      </c>
      <c r="C85" t="s">
        <v>249</v>
      </c>
      <c r="D85" t="s">
        <v>40</v>
      </c>
      <c r="E85">
        <v>7</v>
      </c>
      <c r="F85">
        <v>8</v>
      </c>
      <c r="G85">
        <v>-1</v>
      </c>
    </row>
    <row r="86" spans="1:7">
      <c r="A86">
        <v>2264</v>
      </c>
      <c r="B86" t="s">
        <v>26</v>
      </c>
      <c r="C86" t="s">
        <v>250</v>
      </c>
      <c r="D86" t="s">
        <v>33</v>
      </c>
      <c r="E86">
        <v>7</v>
      </c>
      <c r="F86">
        <v>6</v>
      </c>
      <c r="G86">
        <v>1</v>
      </c>
    </row>
    <row r="87" spans="1:7">
      <c r="A87">
        <v>2265</v>
      </c>
      <c r="B87" t="s">
        <v>26</v>
      </c>
      <c r="C87" t="s">
        <v>251</v>
      </c>
      <c r="D87" t="s">
        <v>33</v>
      </c>
      <c r="E87">
        <v>7</v>
      </c>
      <c r="F87">
        <v>5</v>
      </c>
      <c r="G87">
        <v>2</v>
      </c>
    </row>
    <row r="88" spans="1:7">
      <c r="A88">
        <v>631</v>
      </c>
      <c r="B88" t="s">
        <v>26</v>
      </c>
      <c r="C88" t="s">
        <v>252</v>
      </c>
      <c r="D88" t="s">
        <v>33</v>
      </c>
      <c r="E88">
        <v>7</v>
      </c>
      <c r="F88">
        <v>7</v>
      </c>
      <c r="G88">
        <v>0</v>
      </c>
    </row>
    <row r="89" spans="1:7">
      <c r="A89">
        <v>333</v>
      </c>
      <c r="B89" t="s">
        <v>26</v>
      </c>
      <c r="C89" t="s">
        <v>285</v>
      </c>
      <c r="D89" t="s">
        <v>114</v>
      </c>
      <c r="E89">
        <v>6</v>
      </c>
      <c r="F89">
        <v>5</v>
      </c>
      <c r="G89">
        <v>1</v>
      </c>
    </row>
    <row r="90" spans="1:7">
      <c r="A90">
        <v>1859</v>
      </c>
      <c r="B90" t="s">
        <v>26</v>
      </c>
      <c r="C90" t="s">
        <v>286</v>
      </c>
      <c r="D90" t="s">
        <v>56</v>
      </c>
      <c r="E90">
        <v>6</v>
      </c>
      <c r="F90">
        <v>7</v>
      </c>
      <c r="G90">
        <v>-1</v>
      </c>
    </row>
    <row r="91" spans="1:7">
      <c r="A91">
        <v>1870</v>
      </c>
      <c r="B91" t="s">
        <v>26</v>
      </c>
      <c r="C91" t="s">
        <v>287</v>
      </c>
      <c r="D91" t="s">
        <v>58</v>
      </c>
      <c r="E91">
        <v>6</v>
      </c>
      <c r="F91">
        <v>4</v>
      </c>
      <c r="G91">
        <v>2</v>
      </c>
    </row>
    <row r="92" spans="1:7">
      <c r="A92">
        <v>115</v>
      </c>
      <c r="B92" t="s">
        <v>26</v>
      </c>
      <c r="C92" t="s">
        <v>288</v>
      </c>
      <c r="D92" t="s">
        <v>78</v>
      </c>
      <c r="E92">
        <v>6</v>
      </c>
      <c r="F92">
        <v>6</v>
      </c>
      <c r="G92">
        <v>0</v>
      </c>
    </row>
    <row r="93" spans="1:7">
      <c r="A93">
        <v>1901</v>
      </c>
      <c r="B93" t="s">
        <v>26</v>
      </c>
      <c r="C93" t="s">
        <v>289</v>
      </c>
      <c r="D93" t="s">
        <v>143</v>
      </c>
      <c r="E93">
        <v>6</v>
      </c>
      <c r="F93">
        <v>6</v>
      </c>
      <c r="G93">
        <v>0</v>
      </c>
    </row>
    <row r="94" spans="1:7">
      <c r="A94">
        <v>772</v>
      </c>
      <c r="B94" t="s">
        <v>26</v>
      </c>
      <c r="C94" t="s">
        <v>290</v>
      </c>
      <c r="D94" t="s">
        <v>143</v>
      </c>
      <c r="E94">
        <v>6</v>
      </c>
      <c r="F94">
        <v>6</v>
      </c>
      <c r="G94">
        <v>0</v>
      </c>
    </row>
    <row r="95" spans="1:7">
      <c r="A95">
        <v>2014</v>
      </c>
      <c r="B95" t="s">
        <v>26</v>
      </c>
      <c r="C95" t="s">
        <v>291</v>
      </c>
      <c r="D95" t="s">
        <v>143</v>
      </c>
      <c r="E95">
        <v>6</v>
      </c>
      <c r="F95">
        <v>7</v>
      </c>
      <c r="G95">
        <v>-1</v>
      </c>
    </row>
    <row r="96" spans="1:7">
      <c r="A96">
        <v>121</v>
      </c>
      <c r="B96" t="s">
        <v>26</v>
      </c>
      <c r="C96" t="s">
        <v>292</v>
      </c>
      <c r="D96" t="s">
        <v>143</v>
      </c>
      <c r="E96">
        <v>6</v>
      </c>
      <c r="F96">
        <v>7</v>
      </c>
      <c r="G96">
        <v>-1</v>
      </c>
    </row>
    <row r="97" spans="1:7">
      <c r="A97">
        <v>2011</v>
      </c>
      <c r="B97" t="s">
        <v>26</v>
      </c>
      <c r="C97" t="s">
        <v>293</v>
      </c>
      <c r="D97" t="s">
        <v>64</v>
      </c>
      <c r="E97">
        <v>6</v>
      </c>
      <c r="F97">
        <v>7</v>
      </c>
      <c r="G97">
        <v>-1</v>
      </c>
    </row>
    <row r="98" spans="1:7">
      <c r="A98">
        <v>438</v>
      </c>
      <c r="B98" t="s">
        <v>26</v>
      </c>
      <c r="C98" t="s">
        <v>294</v>
      </c>
      <c r="D98" t="s">
        <v>64</v>
      </c>
      <c r="E98">
        <v>6</v>
      </c>
      <c r="F98">
        <v>7</v>
      </c>
      <c r="G98">
        <v>-1</v>
      </c>
    </row>
    <row r="99" spans="1:7">
      <c r="A99">
        <v>238</v>
      </c>
      <c r="B99" t="s">
        <v>26</v>
      </c>
      <c r="C99" t="s">
        <v>295</v>
      </c>
      <c r="D99" t="s">
        <v>16</v>
      </c>
      <c r="E99">
        <v>6</v>
      </c>
      <c r="F99">
        <v>6</v>
      </c>
      <c r="G99">
        <v>0</v>
      </c>
    </row>
    <row r="100" spans="1:7">
      <c r="A100">
        <v>2188</v>
      </c>
      <c r="B100" t="s">
        <v>26</v>
      </c>
      <c r="C100" t="s">
        <v>296</v>
      </c>
      <c r="D100" t="s">
        <v>20</v>
      </c>
      <c r="E100">
        <v>6</v>
      </c>
      <c r="F100">
        <v>6</v>
      </c>
      <c r="G100">
        <v>0</v>
      </c>
    </row>
    <row r="101" spans="1:7">
      <c r="A101">
        <v>404</v>
      </c>
      <c r="B101" t="s">
        <v>26</v>
      </c>
      <c r="C101" t="s">
        <v>297</v>
      </c>
      <c r="D101" t="s">
        <v>14</v>
      </c>
      <c r="E101">
        <v>6</v>
      </c>
      <c r="F101">
        <v>7</v>
      </c>
      <c r="G101">
        <v>-1</v>
      </c>
    </row>
    <row r="102" spans="1:7">
      <c r="A102">
        <v>2076</v>
      </c>
      <c r="B102" t="s">
        <v>26</v>
      </c>
      <c r="C102" t="s">
        <v>298</v>
      </c>
      <c r="D102" t="s">
        <v>14</v>
      </c>
      <c r="E102">
        <v>6</v>
      </c>
      <c r="F102">
        <v>5</v>
      </c>
      <c r="G102">
        <v>1</v>
      </c>
    </row>
    <row r="103" spans="1:7">
      <c r="A103">
        <v>494</v>
      </c>
      <c r="B103" t="s">
        <v>26</v>
      </c>
      <c r="C103" t="s">
        <v>299</v>
      </c>
      <c r="D103" t="s">
        <v>42</v>
      </c>
      <c r="E103">
        <v>6</v>
      </c>
      <c r="F103">
        <v>7</v>
      </c>
      <c r="G103">
        <v>-1</v>
      </c>
    </row>
    <row r="104" spans="1:7">
      <c r="A104">
        <v>528</v>
      </c>
      <c r="B104" t="s">
        <v>26</v>
      </c>
      <c r="C104" t="s">
        <v>300</v>
      </c>
      <c r="D104" t="s">
        <v>40</v>
      </c>
      <c r="E104">
        <v>6</v>
      </c>
      <c r="F104">
        <v>7</v>
      </c>
      <c r="G104">
        <v>-1</v>
      </c>
    </row>
    <row r="105" spans="1:7">
      <c r="A105">
        <v>27</v>
      </c>
      <c r="B105" t="s">
        <v>26</v>
      </c>
      <c r="C105" t="s">
        <v>301</v>
      </c>
      <c r="D105" t="s">
        <v>33</v>
      </c>
      <c r="E105">
        <v>6</v>
      </c>
      <c r="F105">
        <v>6</v>
      </c>
      <c r="G105">
        <v>0</v>
      </c>
    </row>
    <row r="106" spans="1:7">
      <c r="A106">
        <v>60</v>
      </c>
      <c r="B106" t="s">
        <v>26</v>
      </c>
      <c r="C106" t="s">
        <v>302</v>
      </c>
      <c r="D106" t="s">
        <v>33</v>
      </c>
      <c r="E106">
        <v>6</v>
      </c>
      <c r="F106">
        <v>5</v>
      </c>
      <c r="G106">
        <v>1</v>
      </c>
    </row>
    <row r="107" spans="1:7">
      <c r="A107">
        <v>555</v>
      </c>
      <c r="B107" t="s">
        <v>26</v>
      </c>
      <c r="C107" t="s">
        <v>303</v>
      </c>
      <c r="D107" t="s">
        <v>16</v>
      </c>
      <c r="E107">
        <v>6</v>
      </c>
      <c r="F107">
        <v>5</v>
      </c>
      <c r="G107">
        <v>1</v>
      </c>
    </row>
    <row r="108" spans="1:7">
      <c r="A108">
        <v>2199</v>
      </c>
      <c r="B108" t="s">
        <v>26</v>
      </c>
      <c r="C108" t="s">
        <v>304</v>
      </c>
      <c r="D108" t="s">
        <v>51</v>
      </c>
      <c r="E108">
        <v>6</v>
      </c>
      <c r="F108">
        <v>7</v>
      </c>
      <c r="G108">
        <v>-1</v>
      </c>
    </row>
    <row r="109" spans="1:7">
      <c r="A109">
        <v>2111</v>
      </c>
      <c r="B109" t="s">
        <v>26</v>
      </c>
      <c r="C109" t="s">
        <v>305</v>
      </c>
      <c r="D109" t="s">
        <v>64</v>
      </c>
      <c r="E109">
        <v>6</v>
      </c>
      <c r="F109">
        <v>6</v>
      </c>
      <c r="G109">
        <v>0</v>
      </c>
    </row>
    <row r="110" spans="1:7">
      <c r="A110">
        <v>2302</v>
      </c>
      <c r="B110" t="s">
        <v>26</v>
      </c>
      <c r="C110" t="s">
        <v>306</v>
      </c>
      <c r="D110" t="s">
        <v>87</v>
      </c>
      <c r="E110">
        <v>6</v>
      </c>
      <c r="F110">
        <v>6</v>
      </c>
      <c r="G110">
        <v>0</v>
      </c>
    </row>
    <row r="111" spans="1:7">
      <c r="A111">
        <v>118</v>
      </c>
      <c r="B111" t="s">
        <v>26</v>
      </c>
      <c r="C111" t="s">
        <v>337</v>
      </c>
      <c r="D111" t="s">
        <v>78</v>
      </c>
      <c r="E111">
        <v>5</v>
      </c>
      <c r="F111">
        <v>5</v>
      </c>
      <c r="G111">
        <v>0</v>
      </c>
    </row>
    <row r="112" spans="1:7">
      <c r="A112">
        <v>372</v>
      </c>
      <c r="B112" t="s">
        <v>26</v>
      </c>
      <c r="C112" t="s">
        <v>338</v>
      </c>
      <c r="D112" t="s">
        <v>30</v>
      </c>
      <c r="E112">
        <v>5</v>
      </c>
      <c r="F112">
        <v>4</v>
      </c>
      <c r="G112">
        <v>1</v>
      </c>
    </row>
    <row r="113" spans="1:7">
      <c r="A113">
        <v>2193</v>
      </c>
      <c r="B113" t="s">
        <v>26</v>
      </c>
      <c r="C113" t="s">
        <v>339</v>
      </c>
      <c r="D113" t="s">
        <v>18</v>
      </c>
      <c r="E113">
        <v>5</v>
      </c>
      <c r="F113">
        <v>6</v>
      </c>
      <c r="G113">
        <v>-1</v>
      </c>
    </row>
    <row r="114" spans="1:7">
      <c r="A114">
        <v>560</v>
      </c>
      <c r="B114" t="s">
        <v>26</v>
      </c>
      <c r="C114" t="s">
        <v>340</v>
      </c>
      <c r="D114" t="s">
        <v>16</v>
      </c>
      <c r="E114">
        <v>5</v>
      </c>
      <c r="F114">
        <v>3</v>
      </c>
      <c r="G114">
        <v>2</v>
      </c>
    </row>
    <row r="115" spans="1:7">
      <c r="A115">
        <v>2274</v>
      </c>
      <c r="B115" t="s">
        <v>26</v>
      </c>
      <c r="C115" t="s">
        <v>341</v>
      </c>
      <c r="D115" t="s">
        <v>51</v>
      </c>
      <c r="E115">
        <v>5</v>
      </c>
      <c r="F115">
        <v>6</v>
      </c>
      <c r="G115">
        <v>-1</v>
      </c>
    </row>
    <row r="116" spans="1:7">
      <c r="A116">
        <v>1955</v>
      </c>
      <c r="B116" t="s">
        <v>26</v>
      </c>
      <c r="C116" t="s">
        <v>342</v>
      </c>
      <c r="D116" t="s">
        <v>114</v>
      </c>
      <c r="E116">
        <v>5</v>
      </c>
      <c r="F116">
        <v>5</v>
      </c>
      <c r="G116">
        <v>0</v>
      </c>
    </row>
    <row r="117" spans="1:7">
      <c r="A117">
        <v>2314</v>
      </c>
      <c r="B117" t="s">
        <v>26</v>
      </c>
      <c r="C117" t="s">
        <v>343</v>
      </c>
      <c r="D117" t="s">
        <v>64</v>
      </c>
      <c r="E117">
        <v>5</v>
      </c>
      <c r="F117">
        <v>5</v>
      </c>
      <c r="G117">
        <v>0</v>
      </c>
    </row>
    <row r="118" spans="1:7">
      <c r="A118">
        <v>202</v>
      </c>
      <c r="B118" t="s">
        <v>26</v>
      </c>
      <c r="C118" t="s">
        <v>365</v>
      </c>
      <c r="D118" t="s">
        <v>114</v>
      </c>
      <c r="E118">
        <v>4</v>
      </c>
      <c r="F118">
        <v>5</v>
      </c>
      <c r="G118">
        <v>-1</v>
      </c>
    </row>
    <row r="119" spans="1:7">
      <c r="A119">
        <v>440</v>
      </c>
      <c r="B119" t="s">
        <v>26</v>
      </c>
      <c r="C119" t="s">
        <v>366</v>
      </c>
      <c r="D119" t="s">
        <v>114</v>
      </c>
      <c r="E119">
        <v>4</v>
      </c>
      <c r="F119">
        <v>4</v>
      </c>
      <c r="G119">
        <v>0</v>
      </c>
    </row>
    <row r="120" spans="1:7">
      <c r="A120">
        <v>2210</v>
      </c>
      <c r="B120" t="s">
        <v>26</v>
      </c>
      <c r="C120" t="s">
        <v>367</v>
      </c>
      <c r="D120" t="s">
        <v>56</v>
      </c>
      <c r="E120">
        <v>4</v>
      </c>
      <c r="F120">
        <v>5</v>
      </c>
      <c r="G120">
        <v>-1</v>
      </c>
    </row>
    <row r="121" spans="1:7">
      <c r="A121">
        <v>1872</v>
      </c>
      <c r="B121" t="s">
        <v>26</v>
      </c>
      <c r="C121" t="s">
        <v>368</v>
      </c>
      <c r="D121" t="s">
        <v>58</v>
      </c>
      <c r="E121">
        <v>4</v>
      </c>
      <c r="F121">
        <v>4</v>
      </c>
      <c r="G121">
        <v>0</v>
      </c>
    </row>
    <row r="122" spans="1:7">
      <c r="A122">
        <v>2183</v>
      </c>
      <c r="B122" t="s">
        <v>26</v>
      </c>
      <c r="C122" t="s">
        <v>369</v>
      </c>
      <c r="D122" t="s">
        <v>78</v>
      </c>
      <c r="E122">
        <v>4</v>
      </c>
      <c r="F122">
        <v>4</v>
      </c>
      <c r="G122">
        <v>0</v>
      </c>
    </row>
    <row r="123" spans="1:7">
      <c r="A123">
        <v>700</v>
      </c>
      <c r="B123" t="s">
        <v>26</v>
      </c>
      <c r="C123" t="s">
        <v>370</v>
      </c>
      <c r="D123" t="s">
        <v>143</v>
      </c>
      <c r="E123">
        <v>4</v>
      </c>
      <c r="F123">
        <v>5</v>
      </c>
      <c r="G123">
        <v>-1</v>
      </c>
    </row>
    <row r="124" spans="1:7">
      <c r="A124">
        <v>2075</v>
      </c>
      <c r="B124" t="s">
        <v>26</v>
      </c>
      <c r="C124" t="s">
        <v>371</v>
      </c>
      <c r="D124" t="s">
        <v>38</v>
      </c>
      <c r="E124">
        <v>4</v>
      </c>
      <c r="F124">
        <v>4</v>
      </c>
      <c r="G124">
        <v>0</v>
      </c>
    </row>
    <row r="125" spans="1:7">
      <c r="A125">
        <v>1933</v>
      </c>
      <c r="B125" t="s">
        <v>26</v>
      </c>
      <c r="C125" t="s">
        <v>372</v>
      </c>
      <c r="D125" t="s">
        <v>143</v>
      </c>
      <c r="E125">
        <v>4</v>
      </c>
      <c r="F125">
        <v>3</v>
      </c>
      <c r="G125">
        <v>1</v>
      </c>
    </row>
    <row r="126" spans="1:7">
      <c r="A126">
        <v>305</v>
      </c>
      <c r="B126" t="s">
        <v>26</v>
      </c>
      <c r="C126" t="s">
        <v>373</v>
      </c>
      <c r="D126" t="s">
        <v>10</v>
      </c>
      <c r="E126">
        <v>4</v>
      </c>
      <c r="F126">
        <v>4</v>
      </c>
      <c r="G126">
        <v>0</v>
      </c>
    </row>
    <row r="127" spans="1:7">
      <c r="A127">
        <v>702</v>
      </c>
      <c r="B127" t="s">
        <v>26</v>
      </c>
      <c r="C127" t="s">
        <v>374</v>
      </c>
      <c r="D127" t="s">
        <v>14</v>
      </c>
      <c r="E127">
        <v>4</v>
      </c>
      <c r="F127">
        <v>4</v>
      </c>
      <c r="G127">
        <v>0</v>
      </c>
    </row>
    <row r="128" spans="1:7">
      <c r="A128">
        <v>173</v>
      </c>
      <c r="B128" t="s">
        <v>26</v>
      </c>
      <c r="C128" t="s">
        <v>375</v>
      </c>
      <c r="D128" t="s">
        <v>42</v>
      </c>
      <c r="E128">
        <v>4</v>
      </c>
      <c r="F128">
        <v>5</v>
      </c>
      <c r="G128">
        <v>-1</v>
      </c>
    </row>
    <row r="129" spans="1:7">
      <c r="A129">
        <v>600</v>
      </c>
      <c r="B129" t="s">
        <v>26</v>
      </c>
      <c r="C129" t="s">
        <v>376</v>
      </c>
      <c r="D129" t="s">
        <v>42</v>
      </c>
      <c r="E129">
        <v>4</v>
      </c>
      <c r="F129">
        <v>5</v>
      </c>
      <c r="G129">
        <v>-1</v>
      </c>
    </row>
    <row r="130" spans="1:7">
      <c r="A130">
        <v>1976</v>
      </c>
      <c r="B130" t="s">
        <v>26</v>
      </c>
      <c r="C130" t="s">
        <v>377</v>
      </c>
      <c r="D130" t="s">
        <v>40</v>
      </c>
      <c r="E130">
        <v>4</v>
      </c>
      <c r="F130">
        <v>4</v>
      </c>
      <c r="G130">
        <v>0</v>
      </c>
    </row>
    <row r="131" spans="1:7">
      <c r="A131">
        <v>405</v>
      </c>
      <c r="B131" t="s">
        <v>26</v>
      </c>
      <c r="C131" t="s">
        <v>378</v>
      </c>
      <c r="D131" t="s">
        <v>16</v>
      </c>
      <c r="E131">
        <v>4</v>
      </c>
      <c r="F131">
        <v>5</v>
      </c>
      <c r="G131">
        <v>-1</v>
      </c>
    </row>
    <row r="132" spans="1:7">
      <c r="A132">
        <v>297</v>
      </c>
      <c r="B132" t="s">
        <v>26</v>
      </c>
      <c r="C132" t="s">
        <v>379</v>
      </c>
      <c r="D132" t="s">
        <v>51</v>
      </c>
      <c r="E132">
        <v>4</v>
      </c>
      <c r="F132">
        <v>4</v>
      </c>
      <c r="G132">
        <v>0</v>
      </c>
    </row>
    <row r="133" spans="1:7">
      <c r="A133">
        <v>1992</v>
      </c>
      <c r="B133" t="s">
        <v>26</v>
      </c>
      <c r="C133" t="s">
        <v>380</v>
      </c>
      <c r="D133" t="s">
        <v>51</v>
      </c>
      <c r="E133">
        <v>4</v>
      </c>
      <c r="F133">
        <v>5</v>
      </c>
      <c r="G133">
        <v>-1</v>
      </c>
    </row>
    <row r="134" spans="1:7">
      <c r="A134">
        <v>2162</v>
      </c>
      <c r="B134" t="s">
        <v>26</v>
      </c>
      <c r="C134" t="s">
        <v>412</v>
      </c>
      <c r="D134" t="s">
        <v>25</v>
      </c>
      <c r="E134">
        <v>3</v>
      </c>
      <c r="F134">
        <v>4</v>
      </c>
      <c r="G134">
        <v>-1</v>
      </c>
    </row>
    <row r="135" spans="1:7">
      <c r="A135">
        <v>57</v>
      </c>
      <c r="B135" t="s">
        <v>26</v>
      </c>
      <c r="C135" t="s">
        <v>413</v>
      </c>
      <c r="D135" t="s">
        <v>56</v>
      </c>
      <c r="E135">
        <v>3</v>
      </c>
      <c r="F135">
        <v>3</v>
      </c>
      <c r="G135">
        <v>0</v>
      </c>
    </row>
    <row r="136" spans="1:7">
      <c r="A136">
        <v>644</v>
      </c>
      <c r="B136" t="s">
        <v>26</v>
      </c>
      <c r="C136" t="s">
        <v>414</v>
      </c>
      <c r="D136" t="s">
        <v>56</v>
      </c>
      <c r="E136">
        <v>3</v>
      </c>
      <c r="F136">
        <v>4</v>
      </c>
      <c r="G136">
        <v>-1</v>
      </c>
    </row>
    <row r="137" spans="1:7">
      <c r="A137">
        <v>2116</v>
      </c>
      <c r="B137" t="s">
        <v>26</v>
      </c>
      <c r="C137" t="s">
        <v>415</v>
      </c>
      <c r="D137" t="s">
        <v>58</v>
      </c>
      <c r="E137">
        <v>3</v>
      </c>
      <c r="F137">
        <v>3</v>
      </c>
      <c r="G137">
        <v>0</v>
      </c>
    </row>
    <row r="138" spans="1:7">
      <c r="A138">
        <v>2072</v>
      </c>
      <c r="B138" t="s">
        <v>26</v>
      </c>
      <c r="C138" t="s">
        <v>416</v>
      </c>
      <c r="D138" t="s">
        <v>78</v>
      </c>
      <c r="E138">
        <v>3</v>
      </c>
      <c r="F138">
        <v>4</v>
      </c>
      <c r="G138">
        <v>-1</v>
      </c>
    </row>
    <row r="139" spans="1:7">
      <c r="A139">
        <v>2185</v>
      </c>
      <c r="B139" t="s">
        <v>26</v>
      </c>
      <c r="C139" t="s">
        <v>417</v>
      </c>
      <c r="D139" t="s">
        <v>78</v>
      </c>
      <c r="E139">
        <v>3</v>
      </c>
      <c r="F139">
        <v>4</v>
      </c>
      <c r="G139">
        <v>-1</v>
      </c>
    </row>
    <row r="140" spans="1:7">
      <c r="A140">
        <v>119</v>
      </c>
      <c r="B140" t="s">
        <v>26</v>
      </c>
      <c r="C140" t="s">
        <v>418</v>
      </c>
      <c r="D140" t="s">
        <v>78</v>
      </c>
      <c r="E140">
        <v>3</v>
      </c>
      <c r="F140">
        <v>3</v>
      </c>
      <c r="G140">
        <v>0</v>
      </c>
    </row>
    <row r="141" spans="1:7">
      <c r="A141">
        <v>116</v>
      </c>
      <c r="B141" t="s">
        <v>26</v>
      </c>
      <c r="C141" t="s">
        <v>419</v>
      </c>
      <c r="D141" t="s">
        <v>143</v>
      </c>
      <c r="E141">
        <v>3</v>
      </c>
      <c r="F141">
        <v>3</v>
      </c>
      <c r="G141">
        <v>0</v>
      </c>
    </row>
    <row r="142" spans="1:7">
      <c r="A142">
        <v>2058</v>
      </c>
      <c r="B142" t="s">
        <v>26</v>
      </c>
      <c r="C142" t="s">
        <v>420</v>
      </c>
      <c r="D142" t="s">
        <v>38</v>
      </c>
      <c r="E142">
        <v>3</v>
      </c>
      <c r="F142">
        <v>4</v>
      </c>
      <c r="G142">
        <v>-1</v>
      </c>
    </row>
    <row r="143" spans="1:7">
      <c r="A143">
        <v>1873</v>
      </c>
      <c r="B143" t="s">
        <v>26</v>
      </c>
      <c r="C143" t="s">
        <v>421</v>
      </c>
      <c r="D143" t="s">
        <v>20</v>
      </c>
      <c r="E143">
        <v>3</v>
      </c>
      <c r="F143">
        <v>4</v>
      </c>
      <c r="G143">
        <v>-1</v>
      </c>
    </row>
    <row r="144" spans="1:7">
      <c r="A144">
        <v>827</v>
      </c>
      <c r="B144" t="s">
        <v>26</v>
      </c>
      <c r="C144" t="s">
        <v>422</v>
      </c>
      <c r="D144" t="s">
        <v>30</v>
      </c>
      <c r="E144">
        <v>3</v>
      </c>
      <c r="F144">
        <v>3</v>
      </c>
      <c r="G144">
        <v>0</v>
      </c>
    </row>
    <row r="145" spans="1:7">
      <c r="A145">
        <v>524</v>
      </c>
      <c r="B145" t="s">
        <v>26</v>
      </c>
      <c r="C145" t="s">
        <v>423</v>
      </c>
      <c r="D145" t="s">
        <v>40</v>
      </c>
      <c r="E145">
        <v>3</v>
      </c>
      <c r="F145">
        <v>4</v>
      </c>
      <c r="G145">
        <v>-1</v>
      </c>
    </row>
    <row r="146" spans="1:7">
      <c r="A146">
        <v>813</v>
      </c>
      <c r="B146" t="s">
        <v>26</v>
      </c>
      <c r="C146" t="s">
        <v>424</v>
      </c>
      <c r="D146" t="s">
        <v>87</v>
      </c>
      <c r="E146">
        <v>3</v>
      </c>
      <c r="F146">
        <v>4</v>
      </c>
      <c r="G146">
        <v>-1</v>
      </c>
    </row>
    <row r="147" spans="1:7">
      <c r="A147">
        <v>632</v>
      </c>
      <c r="B147" t="s">
        <v>26</v>
      </c>
      <c r="C147" t="s">
        <v>425</v>
      </c>
      <c r="D147" t="s">
        <v>51</v>
      </c>
      <c r="E147">
        <v>3</v>
      </c>
      <c r="F147">
        <v>4</v>
      </c>
      <c r="G147">
        <v>-1</v>
      </c>
    </row>
    <row r="148" spans="1:7">
      <c r="A148">
        <v>2293</v>
      </c>
      <c r="B148" t="s">
        <v>26</v>
      </c>
      <c r="C148" t="s">
        <v>426</v>
      </c>
      <c r="D148" t="s">
        <v>64</v>
      </c>
      <c r="E148">
        <v>3</v>
      </c>
      <c r="F148">
        <v>2</v>
      </c>
      <c r="G148">
        <v>1</v>
      </c>
    </row>
    <row r="149" spans="1:7">
      <c r="A149">
        <v>2286</v>
      </c>
      <c r="B149" t="s">
        <v>26</v>
      </c>
      <c r="C149" t="s">
        <v>427</v>
      </c>
      <c r="D149" t="s">
        <v>143</v>
      </c>
      <c r="E149">
        <v>3</v>
      </c>
      <c r="F149">
        <v>2</v>
      </c>
      <c r="G149">
        <v>1</v>
      </c>
    </row>
    <row r="150" spans="1:7">
      <c r="A150">
        <v>2161</v>
      </c>
      <c r="B150" t="s">
        <v>26</v>
      </c>
      <c r="C150" t="s">
        <v>447</v>
      </c>
      <c r="D150" t="s">
        <v>25</v>
      </c>
      <c r="E150">
        <v>2</v>
      </c>
      <c r="F150">
        <v>3</v>
      </c>
      <c r="G150">
        <v>-1</v>
      </c>
    </row>
    <row r="151" spans="1:7">
      <c r="A151">
        <v>2244</v>
      </c>
      <c r="B151" t="s">
        <v>26</v>
      </c>
      <c r="C151" t="s">
        <v>448</v>
      </c>
      <c r="D151" t="s">
        <v>114</v>
      </c>
      <c r="E151">
        <v>2</v>
      </c>
      <c r="F151">
        <v>1</v>
      </c>
      <c r="G151">
        <v>1</v>
      </c>
    </row>
    <row r="152" spans="1:7">
      <c r="A152">
        <v>2166</v>
      </c>
      <c r="B152" t="s">
        <v>26</v>
      </c>
      <c r="C152" t="s">
        <v>449</v>
      </c>
      <c r="D152" t="s">
        <v>10</v>
      </c>
      <c r="E152">
        <v>2</v>
      </c>
      <c r="F152">
        <v>3</v>
      </c>
      <c r="G152">
        <v>-1</v>
      </c>
    </row>
    <row r="153" spans="1:7">
      <c r="A153">
        <v>2003</v>
      </c>
      <c r="B153" t="s">
        <v>26</v>
      </c>
      <c r="C153" t="s">
        <v>450</v>
      </c>
      <c r="D153" t="s">
        <v>20</v>
      </c>
      <c r="E153">
        <v>2</v>
      </c>
      <c r="F153">
        <v>3</v>
      </c>
      <c r="G153">
        <v>-1</v>
      </c>
    </row>
    <row r="154" spans="1:7">
      <c r="A154">
        <v>1967</v>
      </c>
      <c r="B154" t="s">
        <v>26</v>
      </c>
      <c r="C154" t="s">
        <v>451</v>
      </c>
      <c r="D154" t="s">
        <v>18</v>
      </c>
      <c r="E154">
        <v>2</v>
      </c>
      <c r="F154">
        <v>3</v>
      </c>
      <c r="G154">
        <v>-1</v>
      </c>
    </row>
    <row r="155" spans="1:7">
      <c r="A155">
        <v>1995</v>
      </c>
      <c r="B155" t="s">
        <v>26</v>
      </c>
      <c r="C155" t="s">
        <v>452</v>
      </c>
      <c r="D155" t="s">
        <v>42</v>
      </c>
      <c r="E155">
        <v>2</v>
      </c>
      <c r="F155">
        <v>3</v>
      </c>
      <c r="G155">
        <v>-1</v>
      </c>
    </row>
    <row r="156" spans="1:7">
      <c r="A156">
        <v>2266</v>
      </c>
      <c r="B156" t="s">
        <v>26</v>
      </c>
      <c r="C156" t="s">
        <v>453</v>
      </c>
      <c r="D156" t="s">
        <v>33</v>
      </c>
      <c r="E156">
        <v>2</v>
      </c>
      <c r="F156">
        <v>2</v>
      </c>
      <c r="G156">
        <v>0</v>
      </c>
    </row>
    <row r="157" spans="1:7">
      <c r="A157">
        <v>2172</v>
      </c>
      <c r="B157" t="s">
        <v>26</v>
      </c>
      <c r="C157" t="s">
        <v>454</v>
      </c>
      <c r="D157" t="s">
        <v>87</v>
      </c>
      <c r="E157">
        <v>2</v>
      </c>
      <c r="F157">
        <v>1</v>
      </c>
      <c r="G157">
        <v>1</v>
      </c>
    </row>
    <row r="158" spans="1:7">
      <c r="A158">
        <v>61</v>
      </c>
      <c r="B158" t="s">
        <v>26</v>
      </c>
      <c r="C158" t="s">
        <v>455</v>
      </c>
      <c r="D158" t="s">
        <v>51</v>
      </c>
      <c r="E158">
        <v>2</v>
      </c>
      <c r="F158">
        <v>3</v>
      </c>
      <c r="G158">
        <v>-1</v>
      </c>
    </row>
    <row r="159" spans="1:7">
      <c r="A159">
        <v>2291</v>
      </c>
      <c r="B159" t="s">
        <v>26</v>
      </c>
      <c r="C159" t="s">
        <v>456</v>
      </c>
      <c r="D159" t="s">
        <v>64</v>
      </c>
      <c r="E159">
        <v>2</v>
      </c>
      <c r="F159">
        <v>3</v>
      </c>
      <c r="G159">
        <v>-1</v>
      </c>
    </row>
    <row r="160" spans="1:7">
      <c r="A160">
        <v>2326</v>
      </c>
      <c r="B160" t="s">
        <v>26</v>
      </c>
      <c r="C160" t="s">
        <v>457</v>
      </c>
      <c r="D160" t="s">
        <v>143</v>
      </c>
      <c r="E160">
        <v>2</v>
      </c>
      <c r="F160">
        <v>2</v>
      </c>
      <c r="G160">
        <v>0</v>
      </c>
    </row>
    <row r="161" spans="1:7">
      <c r="A161">
        <v>2245</v>
      </c>
      <c r="B161" t="s">
        <v>26</v>
      </c>
      <c r="C161" t="s">
        <v>533</v>
      </c>
      <c r="D161" t="s">
        <v>114</v>
      </c>
      <c r="E161">
        <v>1</v>
      </c>
      <c r="F161">
        <v>1</v>
      </c>
      <c r="G161">
        <v>0</v>
      </c>
    </row>
    <row r="162" spans="1:7">
      <c r="A162">
        <v>2204</v>
      </c>
      <c r="B162" t="s">
        <v>26</v>
      </c>
      <c r="C162" t="s">
        <v>534</v>
      </c>
      <c r="D162" t="s">
        <v>58</v>
      </c>
      <c r="E162">
        <v>1</v>
      </c>
      <c r="F162">
        <v>1</v>
      </c>
      <c r="G162">
        <v>0</v>
      </c>
    </row>
    <row r="163" spans="1:7">
      <c r="A163">
        <v>1871</v>
      </c>
      <c r="B163" t="s">
        <v>26</v>
      </c>
      <c r="C163" t="s">
        <v>535</v>
      </c>
      <c r="D163" t="s">
        <v>58</v>
      </c>
      <c r="E163">
        <v>1</v>
      </c>
      <c r="F163">
        <v>2</v>
      </c>
      <c r="G163">
        <v>-1</v>
      </c>
    </row>
    <row r="164" spans="1:7">
      <c r="A164">
        <v>2132</v>
      </c>
      <c r="B164" t="s">
        <v>26</v>
      </c>
      <c r="C164" t="s">
        <v>536</v>
      </c>
      <c r="D164" t="s">
        <v>143</v>
      </c>
      <c r="E164">
        <v>1</v>
      </c>
      <c r="F164">
        <v>1</v>
      </c>
      <c r="G164">
        <v>0</v>
      </c>
    </row>
    <row r="165" spans="1:7">
      <c r="A165">
        <v>2138</v>
      </c>
      <c r="B165" t="s">
        <v>26</v>
      </c>
      <c r="C165" t="s">
        <v>537</v>
      </c>
      <c r="D165" t="s">
        <v>143</v>
      </c>
      <c r="E165">
        <v>1</v>
      </c>
      <c r="F165">
        <v>1</v>
      </c>
      <c r="G165">
        <v>0</v>
      </c>
    </row>
    <row r="166" spans="1:7">
      <c r="A166">
        <v>2032</v>
      </c>
      <c r="B166" t="s">
        <v>26</v>
      </c>
      <c r="C166" t="s">
        <v>538</v>
      </c>
      <c r="D166" t="s">
        <v>38</v>
      </c>
      <c r="E166">
        <v>1</v>
      </c>
      <c r="F166">
        <v>2</v>
      </c>
      <c r="G166">
        <v>-1</v>
      </c>
    </row>
    <row r="167" spans="1:7">
      <c r="A167">
        <v>232</v>
      </c>
      <c r="B167" t="s">
        <v>26</v>
      </c>
      <c r="C167" t="s">
        <v>539</v>
      </c>
      <c r="D167" t="s">
        <v>64</v>
      </c>
      <c r="E167">
        <v>1</v>
      </c>
      <c r="F167">
        <v>1</v>
      </c>
      <c r="G167">
        <v>0</v>
      </c>
    </row>
    <row r="168" spans="1:7">
      <c r="A168">
        <v>267</v>
      </c>
      <c r="B168" t="s">
        <v>26</v>
      </c>
      <c r="C168" t="s">
        <v>540</v>
      </c>
      <c r="D168" t="s">
        <v>12</v>
      </c>
      <c r="E168">
        <v>1</v>
      </c>
      <c r="F168">
        <v>1</v>
      </c>
      <c r="G168">
        <v>0</v>
      </c>
    </row>
    <row r="169" spans="1:7">
      <c r="A169">
        <v>334</v>
      </c>
      <c r="B169" t="s">
        <v>26</v>
      </c>
      <c r="C169" t="s">
        <v>541</v>
      </c>
      <c r="D169" t="s">
        <v>20</v>
      </c>
      <c r="E169">
        <v>1</v>
      </c>
      <c r="F169">
        <v>1</v>
      </c>
      <c r="G169">
        <v>0</v>
      </c>
    </row>
    <row r="170" spans="1:7">
      <c r="A170">
        <v>2213</v>
      </c>
      <c r="B170" t="s">
        <v>26</v>
      </c>
      <c r="C170" t="s">
        <v>542</v>
      </c>
      <c r="D170" t="s">
        <v>40</v>
      </c>
      <c r="E170">
        <v>1</v>
      </c>
      <c r="F170">
        <v>2</v>
      </c>
      <c r="G170">
        <v>-1</v>
      </c>
    </row>
    <row r="171" spans="1:7">
      <c r="A171">
        <v>2057</v>
      </c>
      <c r="B171" t="s">
        <v>26</v>
      </c>
      <c r="C171" t="s">
        <v>543</v>
      </c>
      <c r="D171" t="s">
        <v>16</v>
      </c>
      <c r="E171">
        <v>1</v>
      </c>
      <c r="F171">
        <v>1</v>
      </c>
      <c r="G171">
        <v>0</v>
      </c>
    </row>
    <row r="172" spans="1:7">
      <c r="A172">
        <v>2191</v>
      </c>
      <c r="B172" t="s">
        <v>26</v>
      </c>
      <c r="C172" t="s">
        <v>544</v>
      </c>
      <c r="D172" t="s">
        <v>87</v>
      </c>
      <c r="E172">
        <v>1</v>
      </c>
      <c r="F172">
        <v>2</v>
      </c>
      <c r="G172">
        <v>-1</v>
      </c>
    </row>
    <row r="173" spans="1:7">
      <c r="A173">
        <v>371</v>
      </c>
      <c r="B173" t="s">
        <v>26</v>
      </c>
      <c r="C173" t="s">
        <v>545</v>
      </c>
      <c r="D173" t="s">
        <v>30</v>
      </c>
      <c r="E173">
        <v>1</v>
      </c>
      <c r="F173">
        <v>2</v>
      </c>
      <c r="G173">
        <v>-1</v>
      </c>
    </row>
    <row r="174" spans="1:7">
      <c r="A174">
        <v>2121</v>
      </c>
      <c r="B174" t="s">
        <v>26</v>
      </c>
      <c r="C174" t="s">
        <v>546</v>
      </c>
      <c r="D174" t="s">
        <v>25</v>
      </c>
      <c r="E174">
        <v>1</v>
      </c>
      <c r="F174">
        <v>1</v>
      </c>
      <c r="G174">
        <v>0</v>
      </c>
    </row>
    <row r="175" spans="1:7">
      <c r="A175">
        <v>2133</v>
      </c>
      <c r="B175" t="s">
        <v>26</v>
      </c>
      <c r="C175" t="s">
        <v>547</v>
      </c>
      <c r="D175" t="s">
        <v>56</v>
      </c>
      <c r="E175">
        <v>1</v>
      </c>
      <c r="F175">
        <v>1</v>
      </c>
      <c r="G175">
        <v>0</v>
      </c>
    </row>
    <row r="176" spans="1:7">
      <c r="A176">
        <v>2316</v>
      </c>
      <c r="B176" t="s">
        <v>26</v>
      </c>
      <c r="C176" t="s">
        <v>548</v>
      </c>
      <c r="D176" t="s">
        <v>30</v>
      </c>
      <c r="E176">
        <v>1</v>
      </c>
      <c r="F176">
        <v>1</v>
      </c>
      <c r="G176">
        <v>0</v>
      </c>
    </row>
    <row r="177" spans="1:7">
      <c r="A177">
        <v>726</v>
      </c>
      <c r="B177" t="s">
        <v>26</v>
      </c>
      <c r="C177" t="s">
        <v>549</v>
      </c>
      <c r="D177" t="s">
        <v>33</v>
      </c>
      <c r="E177">
        <v>1</v>
      </c>
      <c r="F177">
        <v>1</v>
      </c>
      <c r="G177">
        <v>0</v>
      </c>
    </row>
    <row r="178" spans="1:7">
      <c r="A178">
        <v>629</v>
      </c>
      <c r="B178" t="s">
        <v>26</v>
      </c>
      <c r="C178" t="s">
        <v>550</v>
      </c>
      <c r="D178" t="s">
        <v>51</v>
      </c>
      <c r="E178">
        <v>1</v>
      </c>
      <c r="F178">
        <v>1</v>
      </c>
      <c r="G178">
        <v>0</v>
      </c>
    </row>
    <row r="179" spans="1:7">
      <c r="A179">
        <v>2332</v>
      </c>
      <c r="B179" t="s">
        <v>26</v>
      </c>
      <c r="C179" t="s">
        <v>551</v>
      </c>
      <c r="D179" t="s">
        <v>20</v>
      </c>
      <c r="E179">
        <v>1</v>
      </c>
      <c r="F179">
        <v>1</v>
      </c>
      <c r="G179">
        <v>0</v>
      </c>
    </row>
    <row r="180" spans="1:7">
      <c r="A180">
        <v>2333</v>
      </c>
      <c r="B180" t="s">
        <v>26</v>
      </c>
      <c r="C180" t="s">
        <v>552</v>
      </c>
      <c r="D180" t="s">
        <v>20</v>
      </c>
      <c r="E180">
        <v>1</v>
      </c>
      <c r="F180">
        <v>1</v>
      </c>
      <c r="G180">
        <v>0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workbookViewId="0">
      <selection activeCell="D11" sqref="D11"/>
    </sheetView>
  </sheetViews>
  <sheetFormatPr defaultRowHeight="15"/>
  <cols>
    <col min="1" max="1" width="6" customWidth="1"/>
    <col min="2" max="2" width="3" customWidth="1"/>
    <col min="3" max="3" width="21" customWidth="1"/>
    <col min="4" max="4" width="12" customWidth="1"/>
    <col min="5" max="6" width="8" customWidth="1"/>
    <col min="7" max="7" width="6" customWidth="1"/>
  </cols>
  <sheetData>
    <row r="1" spans="1:7">
      <c r="A1" s="55" t="s">
        <v>0</v>
      </c>
      <c r="B1" s="56"/>
      <c r="C1" s="56"/>
      <c r="D1" s="56"/>
      <c r="E1" s="56"/>
      <c r="F1" s="56"/>
      <c r="G1" s="56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>
        <v>408</v>
      </c>
      <c r="B3" t="s">
        <v>8</v>
      </c>
      <c r="C3" t="s">
        <v>9</v>
      </c>
      <c r="D3" t="s">
        <v>10</v>
      </c>
      <c r="E3">
        <v>39</v>
      </c>
      <c r="F3">
        <v>38</v>
      </c>
      <c r="G3">
        <v>1</v>
      </c>
    </row>
    <row r="4" spans="1:7">
      <c r="A4">
        <v>277</v>
      </c>
      <c r="B4" t="s">
        <v>8</v>
      </c>
      <c r="C4" t="s">
        <v>11</v>
      </c>
      <c r="D4" t="s">
        <v>12</v>
      </c>
      <c r="E4">
        <v>39</v>
      </c>
      <c r="F4">
        <v>35</v>
      </c>
      <c r="G4">
        <v>4</v>
      </c>
    </row>
    <row r="5" spans="1:7">
      <c r="A5">
        <v>410</v>
      </c>
      <c r="B5" t="s">
        <v>8</v>
      </c>
      <c r="C5" t="s">
        <v>13</v>
      </c>
      <c r="D5" t="s">
        <v>14</v>
      </c>
      <c r="E5">
        <v>37</v>
      </c>
      <c r="F5">
        <v>36</v>
      </c>
      <c r="G5">
        <v>1</v>
      </c>
    </row>
    <row r="6" spans="1:7">
      <c r="A6">
        <v>441</v>
      </c>
      <c r="B6" t="s">
        <v>8</v>
      </c>
      <c r="C6" t="s">
        <v>15</v>
      </c>
      <c r="D6" t="s">
        <v>16</v>
      </c>
      <c r="E6">
        <v>36</v>
      </c>
      <c r="F6">
        <v>37</v>
      </c>
      <c r="G6">
        <v>-1</v>
      </c>
    </row>
    <row r="7" spans="1:7">
      <c r="A7">
        <v>647</v>
      </c>
      <c r="B7" t="s">
        <v>8</v>
      </c>
      <c r="C7" t="s">
        <v>17</v>
      </c>
      <c r="D7" t="s">
        <v>18</v>
      </c>
      <c r="E7">
        <v>35</v>
      </c>
      <c r="F7">
        <v>36</v>
      </c>
      <c r="G7">
        <v>-1</v>
      </c>
    </row>
    <row r="8" spans="1:7">
      <c r="A8">
        <v>785</v>
      </c>
      <c r="B8" t="s">
        <v>8</v>
      </c>
      <c r="C8" t="s">
        <v>19</v>
      </c>
      <c r="D8" t="s">
        <v>20</v>
      </c>
      <c r="E8">
        <v>33</v>
      </c>
      <c r="F8">
        <v>31</v>
      </c>
      <c r="G8">
        <v>2</v>
      </c>
    </row>
    <row r="9" spans="1:7">
      <c r="A9">
        <v>309</v>
      </c>
      <c r="B9" t="s">
        <v>8</v>
      </c>
      <c r="C9" t="s">
        <v>21</v>
      </c>
      <c r="D9" t="s">
        <v>10</v>
      </c>
      <c r="E9">
        <v>33</v>
      </c>
      <c r="F9">
        <v>29</v>
      </c>
      <c r="G9">
        <v>4</v>
      </c>
    </row>
    <row r="10" spans="1:7">
      <c r="A10">
        <v>409</v>
      </c>
      <c r="B10" t="s">
        <v>8</v>
      </c>
      <c r="C10" t="s">
        <v>22</v>
      </c>
      <c r="D10" t="s">
        <v>14</v>
      </c>
      <c r="E10">
        <v>31</v>
      </c>
      <c r="F10">
        <v>30</v>
      </c>
      <c r="G10">
        <v>1</v>
      </c>
    </row>
    <row r="11" spans="1:7">
      <c r="A11">
        <v>406</v>
      </c>
      <c r="B11" t="s">
        <v>8</v>
      </c>
      <c r="C11" t="s">
        <v>23</v>
      </c>
      <c r="D11" t="s">
        <v>14</v>
      </c>
      <c r="E11">
        <v>27</v>
      </c>
      <c r="F11">
        <v>26</v>
      </c>
      <c r="G11">
        <v>1</v>
      </c>
    </row>
    <row r="12" spans="1:7">
      <c r="A12">
        <v>26</v>
      </c>
      <c r="B12" t="s">
        <v>8</v>
      </c>
      <c r="C12" t="s">
        <v>24</v>
      </c>
      <c r="D12" t="s">
        <v>25</v>
      </c>
      <c r="E12">
        <v>26</v>
      </c>
      <c r="F12">
        <v>26</v>
      </c>
      <c r="G12">
        <v>0</v>
      </c>
    </row>
    <row r="13" spans="1:7">
      <c r="A13">
        <v>652</v>
      </c>
      <c r="B13" t="s">
        <v>8</v>
      </c>
      <c r="C13" t="s">
        <v>29</v>
      </c>
      <c r="D13" t="s">
        <v>30</v>
      </c>
      <c r="E13">
        <v>25</v>
      </c>
      <c r="F13">
        <v>26</v>
      </c>
      <c r="G13">
        <v>-1</v>
      </c>
    </row>
    <row r="14" spans="1:7">
      <c r="A14">
        <v>722</v>
      </c>
      <c r="B14" t="s">
        <v>8</v>
      </c>
      <c r="C14" t="s">
        <v>32</v>
      </c>
      <c r="D14" t="s">
        <v>33</v>
      </c>
      <c r="E14">
        <v>22</v>
      </c>
      <c r="F14">
        <v>22</v>
      </c>
      <c r="G14">
        <v>0</v>
      </c>
    </row>
    <row r="15" spans="1:7">
      <c r="A15">
        <v>606</v>
      </c>
      <c r="B15" t="s">
        <v>8</v>
      </c>
      <c r="C15" t="s">
        <v>37</v>
      </c>
      <c r="D15" t="s">
        <v>38</v>
      </c>
      <c r="E15">
        <v>19</v>
      </c>
      <c r="F15">
        <v>16</v>
      </c>
      <c r="G15">
        <v>3</v>
      </c>
    </row>
    <row r="16" spans="1:7">
      <c r="A16">
        <v>532</v>
      </c>
      <c r="B16" t="s">
        <v>8</v>
      </c>
      <c r="C16" t="s">
        <v>39</v>
      </c>
      <c r="D16" t="s">
        <v>40</v>
      </c>
      <c r="E16">
        <v>19</v>
      </c>
      <c r="F16">
        <v>20</v>
      </c>
      <c r="G16">
        <v>-1</v>
      </c>
    </row>
    <row r="17" spans="1:7">
      <c r="A17">
        <v>568</v>
      </c>
      <c r="B17" t="s">
        <v>8</v>
      </c>
      <c r="C17" t="s">
        <v>41</v>
      </c>
      <c r="D17" t="s">
        <v>42</v>
      </c>
      <c r="E17">
        <v>19</v>
      </c>
      <c r="F17">
        <v>17</v>
      </c>
      <c r="G17">
        <v>2</v>
      </c>
    </row>
    <row r="18" spans="1:7">
      <c r="A18">
        <v>478</v>
      </c>
      <c r="B18" t="s">
        <v>8</v>
      </c>
      <c r="C18" t="s">
        <v>45</v>
      </c>
      <c r="D18" t="s">
        <v>16</v>
      </c>
      <c r="E18">
        <v>18</v>
      </c>
      <c r="F18">
        <v>16</v>
      </c>
      <c r="G18">
        <v>2</v>
      </c>
    </row>
    <row r="19" spans="1:7">
      <c r="A19">
        <v>1974</v>
      </c>
      <c r="B19" t="s">
        <v>8</v>
      </c>
      <c r="C19" t="s">
        <v>46</v>
      </c>
      <c r="D19" t="s">
        <v>18</v>
      </c>
      <c r="E19">
        <v>18</v>
      </c>
      <c r="F19">
        <v>19</v>
      </c>
      <c r="G19">
        <v>-1</v>
      </c>
    </row>
    <row r="20" spans="1:7">
      <c r="A20">
        <v>312</v>
      </c>
      <c r="B20" t="s">
        <v>8</v>
      </c>
      <c r="C20" t="s">
        <v>47</v>
      </c>
      <c r="D20" t="s">
        <v>10</v>
      </c>
      <c r="E20">
        <v>18</v>
      </c>
      <c r="F20">
        <v>17</v>
      </c>
      <c r="G20">
        <v>1</v>
      </c>
    </row>
    <row r="21" spans="1:7">
      <c r="A21">
        <v>636</v>
      </c>
      <c r="B21" t="s">
        <v>8</v>
      </c>
      <c r="C21" t="s">
        <v>50</v>
      </c>
      <c r="D21" t="s">
        <v>51</v>
      </c>
      <c r="E21">
        <v>17</v>
      </c>
      <c r="F21">
        <v>17</v>
      </c>
      <c r="G21">
        <v>0</v>
      </c>
    </row>
    <row r="22" spans="1:7">
      <c r="A22">
        <v>475</v>
      </c>
      <c r="B22" t="s">
        <v>8</v>
      </c>
      <c r="C22" t="s">
        <v>52</v>
      </c>
      <c r="D22" t="s">
        <v>16</v>
      </c>
      <c r="E22">
        <v>17</v>
      </c>
      <c r="F22">
        <v>16</v>
      </c>
      <c r="G22">
        <v>1</v>
      </c>
    </row>
    <row r="23" spans="1:7">
      <c r="A23">
        <v>531</v>
      </c>
      <c r="B23" t="s">
        <v>8</v>
      </c>
      <c r="C23" t="s">
        <v>53</v>
      </c>
      <c r="D23" t="s">
        <v>40</v>
      </c>
      <c r="E23">
        <v>17</v>
      </c>
      <c r="F23">
        <v>18</v>
      </c>
      <c r="G23">
        <v>-1</v>
      </c>
    </row>
    <row r="24" spans="1:7">
      <c r="A24">
        <v>2061</v>
      </c>
      <c r="B24" t="s">
        <v>8</v>
      </c>
      <c r="C24" t="s">
        <v>54</v>
      </c>
      <c r="D24" t="s">
        <v>38</v>
      </c>
      <c r="E24">
        <v>17</v>
      </c>
      <c r="F24">
        <v>17</v>
      </c>
      <c r="G24">
        <v>0</v>
      </c>
    </row>
    <row r="25" spans="1:7">
      <c r="A25">
        <v>2323</v>
      </c>
      <c r="B25" t="s">
        <v>8</v>
      </c>
      <c r="C25" t="s">
        <v>61</v>
      </c>
      <c r="D25" t="s">
        <v>20</v>
      </c>
      <c r="E25">
        <v>16</v>
      </c>
      <c r="F25">
        <v>16</v>
      </c>
      <c r="G25">
        <v>0</v>
      </c>
    </row>
    <row r="26" spans="1:7">
      <c r="A26">
        <v>2012</v>
      </c>
      <c r="B26" t="s">
        <v>8</v>
      </c>
      <c r="C26" t="s">
        <v>62</v>
      </c>
      <c r="D26" t="s">
        <v>14</v>
      </c>
      <c r="E26">
        <v>16</v>
      </c>
      <c r="F26">
        <v>16</v>
      </c>
      <c r="G26">
        <v>0</v>
      </c>
    </row>
    <row r="27" spans="1:7">
      <c r="A27">
        <v>1939</v>
      </c>
      <c r="B27" t="s">
        <v>8</v>
      </c>
      <c r="C27" t="s">
        <v>63</v>
      </c>
      <c r="D27" t="s">
        <v>64</v>
      </c>
      <c r="E27">
        <v>16</v>
      </c>
      <c r="F27">
        <v>17</v>
      </c>
      <c r="G27">
        <v>-1</v>
      </c>
    </row>
    <row r="28" spans="1:7">
      <c r="A28">
        <v>643</v>
      </c>
      <c r="B28" t="s">
        <v>8</v>
      </c>
      <c r="C28" t="s">
        <v>73</v>
      </c>
      <c r="D28" t="s">
        <v>18</v>
      </c>
      <c r="E28">
        <v>15</v>
      </c>
      <c r="F28">
        <v>16</v>
      </c>
      <c r="G28">
        <v>-1</v>
      </c>
    </row>
    <row r="29" spans="1:7">
      <c r="A29">
        <v>795</v>
      </c>
      <c r="B29" t="s">
        <v>8</v>
      </c>
      <c r="C29" t="s">
        <v>74</v>
      </c>
      <c r="D29" t="s">
        <v>18</v>
      </c>
      <c r="E29">
        <v>15</v>
      </c>
      <c r="F29">
        <v>16</v>
      </c>
      <c r="G29">
        <v>-1</v>
      </c>
    </row>
    <row r="30" spans="1:7">
      <c r="A30">
        <v>608</v>
      </c>
      <c r="B30" t="s">
        <v>8</v>
      </c>
      <c r="C30" t="s">
        <v>75</v>
      </c>
      <c r="D30" t="s">
        <v>42</v>
      </c>
      <c r="E30">
        <v>15</v>
      </c>
      <c r="F30">
        <v>16</v>
      </c>
      <c r="G30">
        <v>-1</v>
      </c>
    </row>
    <row r="31" spans="1:7">
      <c r="A31">
        <v>2175</v>
      </c>
      <c r="B31" t="s">
        <v>8</v>
      </c>
      <c r="C31" t="s">
        <v>76</v>
      </c>
      <c r="D31" t="s">
        <v>30</v>
      </c>
      <c r="E31">
        <v>15</v>
      </c>
      <c r="F31">
        <v>16</v>
      </c>
      <c r="G31">
        <v>-1</v>
      </c>
    </row>
    <row r="32" spans="1:7">
      <c r="A32">
        <v>123</v>
      </c>
      <c r="B32" t="s">
        <v>8</v>
      </c>
      <c r="C32" t="s">
        <v>77</v>
      </c>
      <c r="D32" t="s">
        <v>78</v>
      </c>
      <c r="E32">
        <v>15</v>
      </c>
      <c r="F32">
        <v>15</v>
      </c>
      <c r="G32">
        <v>0</v>
      </c>
    </row>
    <row r="33" spans="1:7">
      <c r="A33">
        <v>472</v>
      </c>
      <c r="B33" t="s">
        <v>8</v>
      </c>
      <c r="C33" t="s">
        <v>79</v>
      </c>
      <c r="D33" t="s">
        <v>56</v>
      </c>
      <c r="E33">
        <v>15</v>
      </c>
      <c r="F33">
        <v>17</v>
      </c>
      <c r="G33">
        <v>-2</v>
      </c>
    </row>
    <row r="34" spans="1:7">
      <c r="A34">
        <v>383</v>
      </c>
      <c r="B34" t="s">
        <v>8</v>
      </c>
      <c r="C34" t="s">
        <v>80</v>
      </c>
      <c r="D34" t="s">
        <v>25</v>
      </c>
      <c r="E34">
        <v>15</v>
      </c>
      <c r="F34">
        <v>15</v>
      </c>
      <c r="G34">
        <v>0</v>
      </c>
    </row>
    <row r="35" spans="1:7">
      <c r="A35">
        <v>2283</v>
      </c>
      <c r="B35" t="s">
        <v>8</v>
      </c>
      <c r="C35" t="s">
        <v>86</v>
      </c>
      <c r="D35" t="s">
        <v>87</v>
      </c>
      <c r="E35">
        <v>14</v>
      </c>
      <c r="F35">
        <v>15</v>
      </c>
      <c r="G35">
        <v>-1</v>
      </c>
    </row>
    <row r="36" spans="1:7">
      <c r="A36">
        <v>1958</v>
      </c>
      <c r="B36" t="s">
        <v>8</v>
      </c>
      <c r="C36" t="s">
        <v>88</v>
      </c>
      <c r="D36" t="s">
        <v>42</v>
      </c>
      <c r="E36">
        <v>14</v>
      </c>
      <c r="F36">
        <v>13</v>
      </c>
      <c r="G36">
        <v>1</v>
      </c>
    </row>
    <row r="37" spans="1:7">
      <c r="A37">
        <v>1882</v>
      </c>
      <c r="B37" t="s">
        <v>8</v>
      </c>
      <c r="C37" t="s">
        <v>89</v>
      </c>
      <c r="D37" t="s">
        <v>58</v>
      </c>
      <c r="E37">
        <v>14</v>
      </c>
      <c r="F37">
        <v>13</v>
      </c>
      <c r="G37">
        <v>1</v>
      </c>
    </row>
    <row r="38" spans="1:7">
      <c r="A38">
        <v>378</v>
      </c>
      <c r="B38" t="s">
        <v>8</v>
      </c>
      <c r="C38" t="s">
        <v>103</v>
      </c>
      <c r="D38" t="s">
        <v>51</v>
      </c>
      <c r="E38">
        <v>13</v>
      </c>
      <c r="F38">
        <v>14</v>
      </c>
      <c r="G38">
        <v>-1</v>
      </c>
    </row>
    <row r="39" spans="1:7">
      <c r="A39">
        <v>536</v>
      </c>
      <c r="B39" t="s">
        <v>8</v>
      </c>
      <c r="C39" t="s">
        <v>104</v>
      </c>
      <c r="D39" t="s">
        <v>40</v>
      </c>
      <c r="E39">
        <v>13</v>
      </c>
      <c r="F39">
        <v>14</v>
      </c>
      <c r="G39">
        <v>-1</v>
      </c>
    </row>
    <row r="40" spans="1:7">
      <c r="A40">
        <v>2321</v>
      </c>
      <c r="B40" t="s">
        <v>8</v>
      </c>
      <c r="C40" t="s">
        <v>113</v>
      </c>
      <c r="D40" t="s">
        <v>114</v>
      </c>
      <c r="E40">
        <v>12</v>
      </c>
      <c r="F40">
        <v>12</v>
      </c>
      <c r="G40">
        <v>0</v>
      </c>
    </row>
    <row r="41" spans="1:7">
      <c r="A41">
        <v>90</v>
      </c>
      <c r="B41" t="s">
        <v>8</v>
      </c>
      <c r="C41" t="s">
        <v>115</v>
      </c>
      <c r="D41" t="s">
        <v>87</v>
      </c>
      <c r="E41">
        <v>12</v>
      </c>
      <c r="F41">
        <v>12</v>
      </c>
      <c r="G41">
        <v>0</v>
      </c>
    </row>
    <row r="42" spans="1:7">
      <c r="A42">
        <v>126</v>
      </c>
      <c r="B42" t="s">
        <v>8</v>
      </c>
      <c r="C42" t="s">
        <v>116</v>
      </c>
      <c r="D42" t="s">
        <v>33</v>
      </c>
      <c r="E42">
        <v>12</v>
      </c>
      <c r="F42">
        <v>13</v>
      </c>
      <c r="G42">
        <v>-1</v>
      </c>
    </row>
    <row r="43" spans="1:7">
      <c r="A43">
        <v>183</v>
      </c>
      <c r="B43" t="s">
        <v>8</v>
      </c>
      <c r="C43" t="s">
        <v>117</v>
      </c>
      <c r="D43" t="s">
        <v>38</v>
      </c>
      <c r="E43">
        <v>12</v>
      </c>
      <c r="F43">
        <v>12</v>
      </c>
      <c r="G43">
        <v>0</v>
      </c>
    </row>
    <row r="44" spans="1:7">
      <c r="A44">
        <v>1879</v>
      </c>
      <c r="B44" t="s">
        <v>8</v>
      </c>
      <c r="C44" t="s">
        <v>118</v>
      </c>
      <c r="D44" t="s">
        <v>58</v>
      </c>
      <c r="E44">
        <v>12</v>
      </c>
      <c r="F44">
        <v>13</v>
      </c>
      <c r="G44">
        <v>-1</v>
      </c>
    </row>
    <row r="45" spans="1:7">
      <c r="A45">
        <v>2163</v>
      </c>
      <c r="B45" t="s">
        <v>8</v>
      </c>
      <c r="C45" t="s">
        <v>119</v>
      </c>
      <c r="D45" t="s">
        <v>25</v>
      </c>
      <c r="E45">
        <v>12</v>
      </c>
      <c r="F45">
        <v>11</v>
      </c>
      <c r="G45">
        <v>1</v>
      </c>
    </row>
    <row r="46" spans="1:7">
      <c r="A46">
        <v>2267</v>
      </c>
      <c r="B46" t="s">
        <v>8</v>
      </c>
      <c r="C46" t="s">
        <v>138</v>
      </c>
      <c r="D46" t="s">
        <v>33</v>
      </c>
      <c r="E46">
        <v>11</v>
      </c>
      <c r="F46">
        <v>12</v>
      </c>
      <c r="G46">
        <v>-1</v>
      </c>
    </row>
    <row r="47" spans="1:7">
      <c r="A47">
        <v>2195</v>
      </c>
      <c r="B47" t="s">
        <v>8</v>
      </c>
      <c r="C47" t="s">
        <v>139</v>
      </c>
      <c r="D47" t="s">
        <v>14</v>
      </c>
      <c r="E47">
        <v>11</v>
      </c>
      <c r="F47">
        <v>12</v>
      </c>
      <c r="G47">
        <v>-1</v>
      </c>
    </row>
    <row r="48" spans="1:7">
      <c r="A48">
        <v>247</v>
      </c>
      <c r="B48" t="s">
        <v>8</v>
      </c>
      <c r="C48" t="s">
        <v>140</v>
      </c>
      <c r="D48" t="s">
        <v>58</v>
      </c>
      <c r="E48">
        <v>11</v>
      </c>
      <c r="F48">
        <v>12</v>
      </c>
      <c r="G48">
        <v>-1</v>
      </c>
    </row>
    <row r="49" spans="1:7">
      <c r="A49">
        <v>506</v>
      </c>
      <c r="B49" t="s">
        <v>8</v>
      </c>
      <c r="C49" t="s">
        <v>141</v>
      </c>
      <c r="D49" t="s">
        <v>12</v>
      </c>
      <c r="E49">
        <v>11</v>
      </c>
      <c r="F49">
        <v>12</v>
      </c>
      <c r="G49">
        <v>-1</v>
      </c>
    </row>
    <row r="50" spans="1:7">
      <c r="A50">
        <v>1973</v>
      </c>
      <c r="B50" t="s">
        <v>8</v>
      </c>
      <c r="C50" t="s">
        <v>142</v>
      </c>
      <c r="D50" t="s">
        <v>143</v>
      </c>
      <c r="E50">
        <v>11</v>
      </c>
      <c r="F50">
        <v>12</v>
      </c>
      <c r="G50">
        <v>-1</v>
      </c>
    </row>
    <row r="51" spans="1:7">
      <c r="A51">
        <v>280</v>
      </c>
      <c r="B51" t="s">
        <v>8</v>
      </c>
      <c r="C51" t="s">
        <v>161</v>
      </c>
      <c r="D51" t="s">
        <v>56</v>
      </c>
      <c r="E51">
        <v>10</v>
      </c>
      <c r="F51">
        <v>10</v>
      </c>
      <c r="G51">
        <v>0</v>
      </c>
    </row>
    <row r="52" spans="1:7">
      <c r="A52">
        <v>2284</v>
      </c>
      <c r="B52" t="s">
        <v>8</v>
      </c>
      <c r="C52" t="s">
        <v>162</v>
      </c>
      <c r="D52" t="s">
        <v>20</v>
      </c>
      <c r="E52">
        <v>10</v>
      </c>
      <c r="F52">
        <v>11</v>
      </c>
      <c r="G52">
        <v>-1</v>
      </c>
    </row>
    <row r="53" spans="1:7">
      <c r="A53">
        <v>380</v>
      </c>
      <c r="B53" t="s">
        <v>8</v>
      </c>
      <c r="C53" t="s">
        <v>163</v>
      </c>
      <c r="D53" t="s">
        <v>40</v>
      </c>
      <c r="E53">
        <v>10</v>
      </c>
      <c r="F53">
        <v>10</v>
      </c>
      <c r="G53">
        <v>0</v>
      </c>
    </row>
    <row r="54" spans="1:7">
      <c r="A54">
        <v>382</v>
      </c>
      <c r="B54" t="s">
        <v>8</v>
      </c>
      <c r="C54" t="s">
        <v>164</v>
      </c>
      <c r="D54" t="s">
        <v>16</v>
      </c>
      <c r="E54">
        <v>10</v>
      </c>
      <c r="F54">
        <v>11</v>
      </c>
      <c r="G54">
        <v>-1</v>
      </c>
    </row>
    <row r="55" spans="1:7">
      <c r="A55">
        <v>789</v>
      </c>
      <c r="B55" t="s">
        <v>8</v>
      </c>
      <c r="C55" t="s">
        <v>165</v>
      </c>
      <c r="D55" t="s">
        <v>143</v>
      </c>
      <c r="E55">
        <v>10</v>
      </c>
      <c r="F55">
        <v>10</v>
      </c>
      <c r="G55">
        <v>0</v>
      </c>
    </row>
    <row r="56" spans="1:7">
      <c r="A56">
        <v>156</v>
      </c>
      <c r="B56" t="s">
        <v>8</v>
      </c>
      <c r="C56" t="s">
        <v>166</v>
      </c>
      <c r="D56" t="s">
        <v>78</v>
      </c>
      <c r="E56">
        <v>10</v>
      </c>
      <c r="F56">
        <v>9</v>
      </c>
      <c r="G56">
        <v>1</v>
      </c>
    </row>
    <row r="57" spans="1:7">
      <c r="A57">
        <v>605</v>
      </c>
      <c r="B57" t="s">
        <v>8</v>
      </c>
      <c r="C57" t="s">
        <v>189</v>
      </c>
      <c r="D57" t="s">
        <v>87</v>
      </c>
      <c r="E57">
        <v>9</v>
      </c>
      <c r="F57">
        <v>10</v>
      </c>
      <c r="G57">
        <v>-1</v>
      </c>
    </row>
    <row r="58" spans="1:7">
      <c r="A58">
        <v>127</v>
      </c>
      <c r="B58" t="s">
        <v>8</v>
      </c>
      <c r="C58" t="s">
        <v>190</v>
      </c>
      <c r="D58" t="s">
        <v>78</v>
      </c>
      <c r="E58">
        <v>9</v>
      </c>
      <c r="F58">
        <v>9</v>
      </c>
      <c r="G58">
        <v>0</v>
      </c>
    </row>
    <row r="59" spans="1:7">
      <c r="A59">
        <v>2325</v>
      </c>
      <c r="B59" t="s">
        <v>8</v>
      </c>
      <c r="C59" t="s">
        <v>215</v>
      </c>
      <c r="D59" t="s">
        <v>12</v>
      </c>
      <c r="E59">
        <v>8</v>
      </c>
      <c r="F59">
        <v>8</v>
      </c>
      <c r="G59">
        <v>0</v>
      </c>
    </row>
    <row r="60" spans="1:7">
      <c r="A60">
        <v>1981</v>
      </c>
      <c r="B60" t="s">
        <v>8</v>
      </c>
      <c r="C60" t="s">
        <v>216</v>
      </c>
      <c r="D60" t="s">
        <v>16</v>
      </c>
      <c r="E60">
        <v>8</v>
      </c>
      <c r="F60">
        <v>9</v>
      </c>
      <c r="G60">
        <v>-1</v>
      </c>
    </row>
    <row r="61" spans="1:7">
      <c r="A61">
        <v>2073</v>
      </c>
      <c r="B61" t="s">
        <v>8</v>
      </c>
      <c r="C61" t="s">
        <v>217</v>
      </c>
      <c r="D61" t="s">
        <v>40</v>
      </c>
      <c r="E61">
        <v>8</v>
      </c>
      <c r="F61">
        <v>9</v>
      </c>
      <c r="G61">
        <v>-1</v>
      </c>
    </row>
    <row r="62" spans="1:7">
      <c r="A62">
        <v>2187</v>
      </c>
      <c r="B62" t="s">
        <v>8</v>
      </c>
      <c r="C62" t="s">
        <v>218</v>
      </c>
      <c r="D62" t="s">
        <v>30</v>
      </c>
      <c r="E62">
        <v>8</v>
      </c>
      <c r="F62">
        <v>8</v>
      </c>
      <c r="G62">
        <v>0</v>
      </c>
    </row>
    <row r="63" spans="1:7">
      <c r="A63">
        <v>2190</v>
      </c>
      <c r="B63" t="s">
        <v>8</v>
      </c>
      <c r="C63" t="s">
        <v>219</v>
      </c>
      <c r="D63" t="s">
        <v>114</v>
      </c>
      <c r="E63">
        <v>8</v>
      </c>
      <c r="F63">
        <v>8</v>
      </c>
      <c r="G63">
        <v>0</v>
      </c>
    </row>
    <row r="64" spans="1:7">
      <c r="A64">
        <v>2086</v>
      </c>
      <c r="B64" t="s">
        <v>8</v>
      </c>
      <c r="C64" t="s">
        <v>253</v>
      </c>
      <c r="D64" t="s">
        <v>114</v>
      </c>
      <c r="E64">
        <v>7</v>
      </c>
      <c r="F64">
        <v>8</v>
      </c>
      <c r="G64">
        <v>-1</v>
      </c>
    </row>
    <row r="65" spans="1:7">
      <c r="A65">
        <v>1998</v>
      </c>
      <c r="B65" t="s">
        <v>8</v>
      </c>
      <c r="C65" t="s">
        <v>254</v>
      </c>
      <c r="D65" t="s">
        <v>10</v>
      </c>
      <c r="E65">
        <v>7</v>
      </c>
      <c r="F65">
        <v>8</v>
      </c>
      <c r="G65">
        <v>-1</v>
      </c>
    </row>
    <row r="66" spans="1:7">
      <c r="A66">
        <v>2196</v>
      </c>
      <c r="B66" t="s">
        <v>8</v>
      </c>
      <c r="C66" t="s">
        <v>255</v>
      </c>
      <c r="D66" t="s">
        <v>64</v>
      </c>
      <c r="E66">
        <v>7</v>
      </c>
      <c r="F66">
        <v>4</v>
      </c>
      <c r="G66">
        <v>3</v>
      </c>
    </row>
    <row r="67" spans="1:7">
      <c r="A67">
        <v>245</v>
      </c>
      <c r="B67" t="s">
        <v>8</v>
      </c>
      <c r="C67" t="s">
        <v>256</v>
      </c>
      <c r="D67" t="s">
        <v>64</v>
      </c>
      <c r="E67">
        <v>7</v>
      </c>
      <c r="F67">
        <v>7</v>
      </c>
      <c r="G67">
        <v>0</v>
      </c>
    </row>
    <row r="68" spans="1:7">
      <c r="A68">
        <v>281</v>
      </c>
      <c r="B68" t="s">
        <v>8</v>
      </c>
      <c r="C68" t="s">
        <v>257</v>
      </c>
      <c r="D68" t="s">
        <v>114</v>
      </c>
      <c r="E68">
        <v>7</v>
      </c>
      <c r="F68">
        <v>7</v>
      </c>
      <c r="G68">
        <v>0</v>
      </c>
    </row>
    <row r="69" spans="1:7">
      <c r="A69">
        <v>215</v>
      </c>
      <c r="B69" t="s">
        <v>8</v>
      </c>
      <c r="C69" t="s">
        <v>307</v>
      </c>
      <c r="D69" t="s">
        <v>51</v>
      </c>
      <c r="E69">
        <v>6</v>
      </c>
      <c r="F69">
        <v>7</v>
      </c>
      <c r="G69">
        <v>-1</v>
      </c>
    </row>
    <row r="70" spans="1:7">
      <c r="A70">
        <v>533</v>
      </c>
      <c r="B70" t="s">
        <v>8</v>
      </c>
      <c r="C70" t="s">
        <v>308</v>
      </c>
      <c r="D70" t="s">
        <v>33</v>
      </c>
      <c r="E70">
        <v>6</v>
      </c>
      <c r="F70">
        <v>5</v>
      </c>
      <c r="G70">
        <v>1</v>
      </c>
    </row>
    <row r="71" spans="1:7">
      <c r="A71">
        <v>2155</v>
      </c>
      <c r="B71" t="s">
        <v>8</v>
      </c>
      <c r="C71" t="s">
        <v>309</v>
      </c>
      <c r="D71" t="s">
        <v>30</v>
      </c>
      <c r="E71">
        <v>6</v>
      </c>
      <c r="F71">
        <v>2</v>
      </c>
      <c r="G71">
        <v>4</v>
      </c>
    </row>
    <row r="72" spans="1:7">
      <c r="A72">
        <v>2167</v>
      </c>
      <c r="B72" t="s">
        <v>8</v>
      </c>
      <c r="C72" t="s">
        <v>310</v>
      </c>
      <c r="D72" t="s">
        <v>25</v>
      </c>
      <c r="E72">
        <v>6</v>
      </c>
      <c r="F72">
        <v>7</v>
      </c>
      <c r="G72">
        <v>-1</v>
      </c>
    </row>
    <row r="73" spans="1:7">
      <c r="A73">
        <v>1909</v>
      </c>
      <c r="B73" t="s">
        <v>8</v>
      </c>
      <c r="C73" t="s">
        <v>344</v>
      </c>
      <c r="D73" t="s">
        <v>64</v>
      </c>
      <c r="E73">
        <v>5</v>
      </c>
      <c r="F73">
        <v>5</v>
      </c>
      <c r="G73">
        <v>0</v>
      </c>
    </row>
    <row r="74" spans="1:7">
      <c r="A74">
        <v>124</v>
      </c>
      <c r="B74" t="s">
        <v>8</v>
      </c>
      <c r="C74" t="s">
        <v>345</v>
      </c>
      <c r="D74" t="s">
        <v>78</v>
      </c>
      <c r="E74">
        <v>5</v>
      </c>
      <c r="F74">
        <v>6</v>
      </c>
      <c r="G74">
        <v>-1</v>
      </c>
    </row>
    <row r="75" spans="1:7">
      <c r="A75">
        <v>2327</v>
      </c>
      <c r="B75" t="s">
        <v>8</v>
      </c>
      <c r="C75" t="s">
        <v>381</v>
      </c>
      <c r="D75" t="s">
        <v>78</v>
      </c>
      <c r="E75">
        <v>4</v>
      </c>
      <c r="F75">
        <v>4</v>
      </c>
      <c r="G75">
        <v>0</v>
      </c>
    </row>
    <row r="76" spans="1:7">
      <c r="A76">
        <v>2324</v>
      </c>
      <c r="B76" t="s">
        <v>8</v>
      </c>
      <c r="C76" t="s">
        <v>382</v>
      </c>
      <c r="D76" t="s">
        <v>51</v>
      </c>
      <c r="E76">
        <v>4</v>
      </c>
      <c r="F76">
        <v>4</v>
      </c>
      <c r="G76">
        <v>0</v>
      </c>
    </row>
    <row r="77" spans="1:7">
      <c r="A77">
        <v>344</v>
      </c>
      <c r="B77" t="s">
        <v>8</v>
      </c>
      <c r="C77" t="s">
        <v>383</v>
      </c>
      <c r="D77" t="s">
        <v>20</v>
      </c>
      <c r="E77">
        <v>4</v>
      </c>
      <c r="F77">
        <v>5</v>
      </c>
      <c r="G77">
        <v>-1</v>
      </c>
    </row>
    <row r="78" spans="1:7">
      <c r="A78">
        <v>2281</v>
      </c>
      <c r="B78" t="s">
        <v>8</v>
      </c>
      <c r="C78" t="s">
        <v>428</v>
      </c>
      <c r="D78" t="s">
        <v>25</v>
      </c>
      <c r="E78">
        <v>3</v>
      </c>
      <c r="F78">
        <v>4</v>
      </c>
      <c r="G78">
        <v>-1</v>
      </c>
    </row>
    <row r="79" spans="1:7">
      <c r="A79">
        <v>633</v>
      </c>
      <c r="B79" t="s">
        <v>8</v>
      </c>
      <c r="C79" t="s">
        <v>429</v>
      </c>
      <c r="D79" t="s">
        <v>51</v>
      </c>
      <c r="E79">
        <v>3</v>
      </c>
      <c r="F79">
        <v>3</v>
      </c>
      <c r="G79">
        <v>0</v>
      </c>
    </row>
    <row r="80" spans="1:7">
      <c r="A80">
        <v>566</v>
      </c>
      <c r="B80" t="s">
        <v>8</v>
      </c>
      <c r="C80" t="s">
        <v>430</v>
      </c>
      <c r="D80" t="s">
        <v>87</v>
      </c>
      <c r="E80">
        <v>3</v>
      </c>
      <c r="F80">
        <v>3</v>
      </c>
      <c r="G80">
        <v>0</v>
      </c>
    </row>
    <row r="81" spans="1:7">
      <c r="A81">
        <v>2048</v>
      </c>
      <c r="B81" t="s">
        <v>8</v>
      </c>
      <c r="C81" t="s">
        <v>431</v>
      </c>
      <c r="D81" t="s">
        <v>38</v>
      </c>
      <c r="E81">
        <v>3</v>
      </c>
      <c r="F81">
        <v>3</v>
      </c>
      <c r="G81">
        <v>0</v>
      </c>
    </row>
    <row r="82" spans="1:7">
      <c r="A82">
        <v>2013</v>
      </c>
      <c r="B82" t="s">
        <v>8</v>
      </c>
      <c r="C82" t="s">
        <v>432</v>
      </c>
      <c r="D82" t="s">
        <v>64</v>
      </c>
      <c r="E82">
        <v>3</v>
      </c>
      <c r="F82">
        <v>4</v>
      </c>
      <c r="G82">
        <v>-1</v>
      </c>
    </row>
    <row r="83" spans="1:7">
      <c r="A83">
        <v>2097</v>
      </c>
      <c r="B83" t="s">
        <v>8</v>
      </c>
      <c r="C83" t="s">
        <v>433</v>
      </c>
      <c r="D83" t="s">
        <v>51</v>
      </c>
      <c r="E83">
        <v>3</v>
      </c>
      <c r="F83">
        <v>3</v>
      </c>
      <c r="G83">
        <v>0</v>
      </c>
    </row>
    <row r="84" spans="1:7">
      <c r="A84">
        <v>2114</v>
      </c>
      <c r="B84" t="s">
        <v>8</v>
      </c>
      <c r="C84" t="s">
        <v>434</v>
      </c>
      <c r="D84" t="s">
        <v>56</v>
      </c>
      <c r="E84">
        <v>3</v>
      </c>
      <c r="F84">
        <v>3</v>
      </c>
      <c r="G84">
        <v>0</v>
      </c>
    </row>
    <row r="85" spans="1:7">
      <c r="A85">
        <v>778</v>
      </c>
      <c r="B85" t="s">
        <v>8</v>
      </c>
      <c r="C85" t="s">
        <v>458</v>
      </c>
      <c r="D85" t="s">
        <v>143</v>
      </c>
      <c r="E85">
        <v>2</v>
      </c>
      <c r="F85">
        <v>1</v>
      </c>
      <c r="G85">
        <v>1</v>
      </c>
    </row>
    <row r="86" spans="1:7">
      <c r="A86">
        <v>1839</v>
      </c>
      <c r="B86" t="s">
        <v>8</v>
      </c>
      <c r="C86" t="s">
        <v>459</v>
      </c>
      <c r="D86" t="s">
        <v>16</v>
      </c>
      <c r="E86">
        <v>2</v>
      </c>
      <c r="F86">
        <v>1</v>
      </c>
      <c r="G86">
        <v>1</v>
      </c>
    </row>
    <row r="87" spans="1:7">
      <c r="A87">
        <v>1988</v>
      </c>
      <c r="B87" t="s">
        <v>8</v>
      </c>
      <c r="C87" t="s">
        <v>460</v>
      </c>
      <c r="D87" t="s">
        <v>87</v>
      </c>
      <c r="E87">
        <v>2</v>
      </c>
      <c r="F87">
        <v>3</v>
      </c>
      <c r="G87">
        <v>-1</v>
      </c>
    </row>
    <row r="88" spans="1:7">
      <c r="A88">
        <v>92</v>
      </c>
      <c r="B88" t="s">
        <v>8</v>
      </c>
      <c r="C88" t="s">
        <v>461</v>
      </c>
      <c r="D88" t="s">
        <v>87</v>
      </c>
      <c r="E88">
        <v>2</v>
      </c>
      <c r="F88">
        <v>3</v>
      </c>
      <c r="G88">
        <v>-1</v>
      </c>
    </row>
    <row r="89" spans="1:7">
      <c r="A89">
        <v>1982</v>
      </c>
      <c r="B89" t="s">
        <v>8</v>
      </c>
      <c r="C89" t="s">
        <v>462</v>
      </c>
      <c r="D89" t="s">
        <v>114</v>
      </c>
      <c r="E89">
        <v>2</v>
      </c>
      <c r="F89">
        <v>3</v>
      </c>
      <c r="G89">
        <v>-1</v>
      </c>
    </row>
    <row r="90" spans="1:7">
      <c r="A90">
        <v>2198</v>
      </c>
      <c r="B90" t="s">
        <v>8</v>
      </c>
      <c r="C90" t="s">
        <v>463</v>
      </c>
      <c r="D90" t="s">
        <v>42</v>
      </c>
      <c r="E90">
        <v>2</v>
      </c>
      <c r="F90">
        <v>3</v>
      </c>
      <c r="G90">
        <v>-1</v>
      </c>
    </row>
    <row r="91" spans="1:7">
      <c r="A91">
        <v>764</v>
      </c>
      <c r="B91" t="s">
        <v>8</v>
      </c>
      <c r="C91" t="s">
        <v>464</v>
      </c>
      <c r="D91" t="s">
        <v>16</v>
      </c>
      <c r="E91">
        <v>2</v>
      </c>
      <c r="F91">
        <v>3</v>
      </c>
      <c r="G91">
        <v>-1</v>
      </c>
    </row>
    <row r="92" spans="1:7">
      <c r="A92">
        <v>2038</v>
      </c>
      <c r="B92" t="s">
        <v>8</v>
      </c>
      <c r="C92" t="s">
        <v>465</v>
      </c>
      <c r="D92" t="s">
        <v>12</v>
      </c>
      <c r="E92">
        <v>2</v>
      </c>
      <c r="F92">
        <v>3</v>
      </c>
      <c r="G92">
        <v>-1</v>
      </c>
    </row>
    <row r="93" spans="1:7">
      <c r="A93">
        <v>2207</v>
      </c>
      <c r="B93" t="s">
        <v>8</v>
      </c>
      <c r="C93" t="s">
        <v>466</v>
      </c>
      <c r="D93" t="s">
        <v>38</v>
      </c>
      <c r="E93">
        <v>2</v>
      </c>
      <c r="F93">
        <v>3</v>
      </c>
      <c r="G93">
        <v>-1</v>
      </c>
    </row>
    <row r="94" spans="1:7">
      <c r="A94">
        <v>1997</v>
      </c>
      <c r="B94" t="s">
        <v>8</v>
      </c>
      <c r="C94" t="s">
        <v>467</v>
      </c>
      <c r="D94" t="s">
        <v>143</v>
      </c>
      <c r="E94">
        <v>2</v>
      </c>
      <c r="F94">
        <v>3</v>
      </c>
      <c r="G94">
        <v>-1</v>
      </c>
    </row>
    <row r="95" spans="1:7">
      <c r="A95">
        <v>1881</v>
      </c>
      <c r="B95" t="s">
        <v>8</v>
      </c>
      <c r="C95" t="s">
        <v>468</v>
      </c>
      <c r="D95" t="s">
        <v>58</v>
      </c>
      <c r="E95">
        <v>2</v>
      </c>
      <c r="F95">
        <v>3</v>
      </c>
      <c r="G95">
        <v>-1</v>
      </c>
    </row>
    <row r="96" spans="1:7">
      <c r="A96">
        <v>2137</v>
      </c>
      <c r="B96" t="s">
        <v>8</v>
      </c>
      <c r="C96" t="s">
        <v>553</v>
      </c>
      <c r="D96" t="s">
        <v>40</v>
      </c>
      <c r="E96">
        <v>1</v>
      </c>
      <c r="F96">
        <v>1</v>
      </c>
      <c r="G96">
        <v>0</v>
      </c>
    </row>
    <row r="97" spans="1:7">
      <c r="A97">
        <v>2304</v>
      </c>
      <c r="B97" t="s">
        <v>8</v>
      </c>
      <c r="C97" t="s">
        <v>554</v>
      </c>
      <c r="D97" t="s">
        <v>64</v>
      </c>
      <c r="E97">
        <v>1</v>
      </c>
      <c r="F97">
        <v>1</v>
      </c>
      <c r="G97">
        <v>0</v>
      </c>
    </row>
    <row r="98" spans="1:7">
      <c r="A98">
        <v>2317</v>
      </c>
      <c r="B98" t="s">
        <v>8</v>
      </c>
      <c r="C98" t="s">
        <v>555</v>
      </c>
      <c r="D98" t="s">
        <v>114</v>
      </c>
      <c r="E98">
        <v>1</v>
      </c>
      <c r="F98">
        <v>1</v>
      </c>
      <c r="G98">
        <v>0</v>
      </c>
    </row>
    <row r="99" spans="1:7">
      <c r="A99">
        <v>2299</v>
      </c>
      <c r="B99" t="s">
        <v>8</v>
      </c>
      <c r="C99" t="s">
        <v>556</v>
      </c>
      <c r="D99" t="s">
        <v>20</v>
      </c>
      <c r="E99">
        <v>1</v>
      </c>
      <c r="F99">
        <v>1</v>
      </c>
      <c r="G99">
        <v>0</v>
      </c>
    </row>
    <row r="100" spans="1:7">
      <c r="A100">
        <v>2173</v>
      </c>
      <c r="B100" t="s">
        <v>8</v>
      </c>
      <c r="C100" t="s">
        <v>557</v>
      </c>
      <c r="D100" t="s">
        <v>87</v>
      </c>
      <c r="E100">
        <v>1</v>
      </c>
      <c r="F100">
        <v>1</v>
      </c>
      <c r="G100">
        <v>0</v>
      </c>
    </row>
    <row r="101" spans="1:7">
      <c r="A101">
        <v>505</v>
      </c>
      <c r="B101" t="s">
        <v>8</v>
      </c>
      <c r="C101" t="s">
        <v>558</v>
      </c>
      <c r="D101" t="s">
        <v>33</v>
      </c>
      <c r="E101">
        <v>1</v>
      </c>
      <c r="F101">
        <v>1</v>
      </c>
      <c r="G101">
        <v>0</v>
      </c>
    </row>
    <row r="102" spans="1:7">
      <c r="A102">
        <v>2040</v>
      </c>
      <c r="B102" t="s">
        <v>8</v>
      </c>
      <c r="C102" t="s">
        <v>559</v>
      </c>
      <c r="D102" t="s">
        <v>114</v>
      </c>
      <c r="E102">
        <v>1</v>
      </c>
      <c r="F102">
        <v>1</v>
      </c>
      <c r="G102">
        <v>0</v>
      </c>
    </row>
    <row r="103" spans="1:7">
      <c r="A103">
        <v>2103</v>
      </c>
      <c r="B103" t="s">
        <v>8</v>
      </c>
      <c r="C103" t="s">
        <v>560</v>
      </c>
      <c r="D103" t="s">
        <v>64</v>
      </c>
      <c r="E103">
        <v>1</v>
      </c>
      <c r="F103">
        <v>1</v>
      </c>
      <c r="G103">
        <v>0</v>
      </c>
    </row>
    <row r="104" spans="1:7">
      <c r="A104">
        <v>1880</v>
      </c>
      <c r="B104" t="s">
        <v>8</v>
      </c>
      <c r="C104" t="s">
        <v>561</v>
      </c>
      <c r="D104" t="s">
        <v>58</v>
      </c>
      <c r="E104">
        <v>1</v>
      </c>
      <c r="F104">
        <v>1</v>
      </c>
      <c r="G104">
        <v>0</v>
      </c>
    </row>
    <row r="105" spans="1:7">
      <c r="A105">
        <v>2100</v>
      </c>
      <c r="B105" t="s">
        <v>8</v>
      </c>
      <c r="C105" t="s">
        <v>562</v>
      </c>
      <c r="D105" t="s">
        <v>56</v>
      </c>
      <c r="E105">
        <v>1</v>
      </c>
      <c r="F105">
        <v>1</v>
      </c>
      <c r="G105">
        <v>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Mercato 2017-2018 AUTO</vt:lpstr>
      <vt:lpstr>Tutti</vt:lpstr>
      <vt:lpstr>Portieri</vt:lpstr>
      <vt:lpstr>Difensori</vt:lpstr>
      <vt:lpstr>Centrocampisti</vt:lpstr>
      <vt:lpstr>Attaccanti</vt:lpstr>
      <vt:lpstr>Foglio1</vt:lpstr>
      <vt:lpstr>'Mercato 2017-2018 AUTO'!Area_stampa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Luzio Giordano</dc:creator>
  <cp:lastModifiedBy>andrea carraro</cp:lastModifiedBy>
  <dcterms:created xsi:type="dcterms:W3CDTF">2017-09-11T14:22:58Z</dcterms:created>
  <dcterms:modified xsi:type="dcterms:W3CDTF">2017-09-12T14:02:07Z</dcterms:modified>
</cp:coreProperties>
</file>